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honcharova\Downloads\"/>
    </mc:Choice>
  </mc:AlternateContent>
  <xr:revisionPtr revIDLastSave="0" documentId="8_{734AF7AE-E7AE-4C08-A2B0-26608A9D0F57}" xr6:coauthVersionLast="47" xr6:coauthVersionMax="47" xr10:uidLastSave="{00000000-0000-0000-0000-000000000000}"/>
  <bookViews>
    <workbookView xWindow="-120" yWindow="-120" windowWidth="29040" windowHeight="15840" tabRatio="500" xr2:uid="{CE5DF087-4CDB-4965-B25D-0EEFA5D16FFF}"/>
  </bookViews>
  <sheets>
    <sheet name="Обгрунтування" sheetId="1" r:id="rId1"/>
  </sheets>
  <definedNames>
    <definedName name="_xlnm.Print_Area" localSheetId="0">Обгрунтування!$A$1:$E$134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4" i="1" l="1"/>
  <c r="C124" i="1"/>
  <c r="D123" i="1"/>
  <c r="C123" i="1"/>
  <c r="C111" i="1"/>
  <c r="C115" i="1"/>
  <c r="D115" i="1"/>
  <c r="D111" i="1"/>
  <c r="D106" i="1"/>
  <c r="C106" i="1"/>
  <c r="D102" i="1"/>
  <c r="C102" i="1"/>
  <c r="C99" i="1"/>
  <c r="D75" i="1"/>
  <c r="D73" i="1"/>
  <c r="C73" i="1"/>
  <c r="D57" i="1"/>
  <c r="C57" i="1"/>
  <c r="D53" i="1"/>
  <c r="C53" i="1"/>
  <c r="D40" i="1"/>
  <c r="C40" i="1"/>
  <c r="D36" i="1"/>
  <c r="C36" i="1"/>
  <c r="C18" i="1"/>
  <c r="D18" i="1"/>
  <c r="D22" i="1"/>
  <c r="C22" i="1"/>
  <c r="C26" i="1"/>
  <c r="D13" i="1"/>
  <c r="C13" i="1"/>
  <c r="E13" i="1"/>
  <c r="D96" i="1"/>
  <c r="C96" i="1"/>
  <c r="D94" i="1"/>
  <c r="C94" i="1"/>
  <c r="D89" i="1"/>
  <c r="C89" i="1"/>
  <c r="E89" i="1"/>
  <c r="D87" i="1"/>
  <c r="C87" i="1"/>
  <c r="D82" i="1"/>
  <c r="C82" i="1"/>
  <c r="D80" i="1"/>
  <c r="C80" i="1"/>
  <c r="C75" i="1"/>
  <c r="D68" i="1"/>
  <c r="C68" i="1"/>
  <c r="D66" i="1"/>
  <c r="C66" i="1"/>
  <c r="E66" i="1"/>
  <c r="E23" i="1"/>
  <c r="E24" i="1"/>
  <c r="E25" i="1"/>
  <c r="E114" i="1"/>
  <c r="E113" i="1"/>
  <c r="E112" i="1"/>
  <c r="E109" i="1"/>
  <c r="E108" i="1"/>
  <c r="E107" i="1"/>
  <c r="E105" i="1"/>
  <c r="E104" i="1"/>
  <c r="E103" i="1"/>
  <c r="E56" i="1"/>
  <c r="E55" i="1"/>
  <c r="E54" i="1"/>
  <c r="E50" i="1"/>
  <c r="D49" i="1"/>
  <c r="C49" i="1"/>
  <c r="E45" i="1"/>
  <c r="D44" i="1"/>
  <c r="C44" i="1"/>
  <c r="E39" i="1"/>
  <c r="E38" i="1"/>
  <c r="E37" i="1"/>
  <c r="E34" i="1"/>
  <c r="E32" i="1"/>
  <c r="D31" i="1"/>
  <c r="C31" i="1"/>
  <c r="E27" i="1"/>
  <c r="D26" i="1"/>
  <c r="E21" i="1"/>
  <c r="E20" i="1"/>
  <c r="E19" i="1"/>
  <c r="E16" i="1"/>
  <c r="E14" i="1"/>
  <c r="C84" i="1"/>
  <c r="D12" i="1"/>
  <c r="E96" i="1"/>
  <c r="E49" i="1"/>
  <c r="D77" i="1"/>
  <c r="E40" i="1"/>
  <c r="D11" i="1"/>
  <c r="D110" i="1"/>
  <c r="E80" i="1"/>
  <c r="E44" i="1"/>
  <c r="C70" i="1"/>
  <c r="C101" i="1"/>
  <c r="E73" i="1"/>
  <c r="D99" i="1"/>
  <c r="E99" i="1"/>
  <c r="E31" i="1"/>
  <c r="D63" i="1"/>
  <c r="C77" i="1"/>
  <c r="E77" i="1"/>
  <c r="E111" i="1"/>
  <c r="E57" i="1"/>
  <c r="E26" i="1"/>
  <c r="C12" i="1"/>
  <c r="C11" i="1"/>
  <c r="D30" i="1"/>
  <c r="D29" i="1"/>
  <c r="D48" i="1"/>
  <c r="D47" i="1"/>
  <c r="E94" i="1"/>
  <c r="E22" i="1"/>
  <c r="E36" i="1"/>
  <c r="E53" i="1"/>
  <c r="D91" i="1"/>
  <c r="E106" i="1"/>
  <c r="E115" i="1"/>
  <c r="C63" i="1"/>
  <c r="C30" i="1"/>
  <c r="C29" i="1"/>
  <c r="C91" i="1"/>
  <c r="E82" i="1"/>
  <c r="E87" i="1"/>
  <c r="E18" i="1"/>
  <c r="D70" i="1"/>
  <c r="E68" i="1"/>
  <c r="D101" i="1"/>
  <c r="C110" i="1"/>
  <c r="E75" i="1"/>
  <c r="E102" i="1"/>
  <c r="D100" i="1"/>
  <c r="D84" i="1"/>
  <c r="E84" i="1"/>
  <c r="C48" i="1"/>
  <c r="C100" i="1"/>
  <c r="D98" i="1"/>
  <c r="E63" i="1"/>
  <c r="E70" i="1"/>
  <c r="C62" i="1"/>
  <c r="E11" i="1"/>
  <c r="E12" i="1"/>
  <c r="E30" i="1"/>
  <c r="E29" i="1"/>
  <c r="D10" i="1"/>
  <c r="D61" i="1"/>
  <c r="E91" i="1"/>
  <c r="E100" i="1"/>
  <c r="E48" i="1"/>
  <c r="C47" i="1"/>
  <c r="E110" i="1"/>
  <c r="C98" i="1"/>
  <c r="E98" i="1"/>
  <c r="D62" i="1"/>
  <c r="E62" i="1"/>
  <c r="E101" i="1"/>
  <c r="D9" i="1"/>
  <c r="E47" i="1"/>
  <c r="C10" i="1"/>
  <c r="E10" i="1"/>
  <c r="C61" i="1"/>
  <c r="E61" i="1"/>
  <c r="C9" i="1"/>
  <c r="E9" i="1"/>
</calcChain>
</file>

<file path=xl/sharedStrings.xml><?xml version="1.0" encoding="utf-8"?>
<sst xmlns="http://schemas.openxmlformats.org/spreadsheetml/2006/main" count="138" uniqueCount="62">
  <si>
    <t>Показники</t>
  </si>
  <si>
    <t xml:space="preserve">Усього </t>
  </si>
  <si>
    <t>Усього витрат, у тому числі:</t>
  </si>
  <si>
    <t>Оплата праці</t>
  </si>
  <si>
    <t>Науково-педагогічний персонал</t>
  </si>
  <si>
    <t>Фонд оплати праці штатних працівників</t>
  </si>
  <si>
    <t>Фонд посадових окладів:</t>
  </si>
  <si>
    <t>середня кількість ставок на місяць</t>
  </si>
  <si>
    <t>середньозважений розмір посадового окладу</t>
  </si>
  <si>
    <t>Фонд погодинної оплати праці:</t>
  </si>
  <si>
    <t>кількість годин за погодинною оплатою</t>
  </si>
  <si>
    <t>середньозважений розмір погодинної оплати</t>
  </si>
  <si>
    <t>Педагогічний персонал</t>
  </si>
  <si>
    <t>Адміністративний персонал</t>
  </si>
  <si>
    <t>Нарахування на оплату праці</t>
  </si>
  <si>
    <t>Оплата комунальних послуг та енергоносіїв, у тому числі:</t>
  </si>
  <si>
    <t>норма споживання на 1 особу в день</t>
  </si>
  <si>
    <t>витрати на супроводження навчального процесу</t>
  </si>
  <si>
    <t>кількість людино-днів споживання персоналом</t>
  </si>
  <si>
    <t>Інші видатки, у тому числі:</t>
  </si>
  <si>
    <t>витрати на супроводження навчального процесу (розшифрувати)</t>
  </si>
  <si>
    <t>_________</t>
  </si>
  <si>
    <t>______________________</t>
  </si>
  <si>
    <t xml:space="preserve">    (підпис)</t>
  </si>
  <si>
    <t>витрати на учасників професійного навчання (розшифрувати)</t>
  </si>
  <si>
    <t>кількість годин до оплати штатним працівникам</t>
  </si>
  <si>
    <t>(грн.)</t>
  </si>
  <si>
    <t>Середні витрати на 1 учасника професійного навчання (за програмою)</t>
  </si>
  <si>
    <t>(найменування закладу освіти)</t>
  </si>
  <si>
    <t>_____________________________________</t>
  </si>
  <si>
    <t xml:space="preserve">                            </t>
  </si>
  <si>
    <t xml:space="preserve"> _____  ________________  20___ р.</t>
  </si>
  <si>
    <t xml:space="preserve">(посада керівника закладу освіти)           </t>
  </si>
  <si>
    <t xml:space="preserve"> (посада керівника бухгалтерської служби / планово-фінансового підрозділу закладу освіти)</t>
  </si>
  <si>
    <t>Розрахунок
вартості надання послуг з підвищення кваліфікації державних службовців та посадових осіб місцевого самоврядування</t>
  </si>
  <si>
    <t>дистанційне</t>
  </si>
  <si>
    <t>Вид навчальної програми</t>
  </si>
  <si>
    <t>кількість місяців, в яких залучені до навчального процесу штатні працівники</t>
  </si>
  <si>
    <t>Обов'язкові надбавки та доплати (розшифрувати)</t>
  </si>
  <si>
    <t>Інші виплати, пов'язані з навчальним процесом (розшифрувати)</t>
  </si>
  <si>
    <t>Оплата теплопостачання</t>
  </si>
  <si>
    <t>тариф за одиницю (одиниця виміру)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</si>
  <si>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</si>
  <si>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</si>
  <si>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</si>
  <si>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</si>
  <si>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Предмети, матеріали, обладнання та інвентар</t>
  </si>
  <si>
    <t>Оплата послуг (крім комунальних)</t>
  </si>
  <si>
    <t>витрати на учасників професійного навчання</t>
  </si>
  <si>
    <t>кількість людино-днів споживання учасниками професійного навчання</t>
  </si>
  <si>
    <t>Кількість учасників професійного навчання</t>
  </si>
  <si>
    <t>Середньорічна кількість учасників професійного навчання</t>
  </si>
  <si>
    <t>Кількість груп, у тому числі:</t>
  </si>
  <si>
    <t>Середньорічна чисельність учасників професійного навчання у групі, у тому числі:</t>
  </si>
  <si>
    <t>Середньорічна вартість навчання 1 учасника професійного навчання</t>
  </si>
  <si>
    <t>Видатки на підвищення кваліфікації, у тому числі на:</t>
  </si>
  <si>
    <r>
      <t xml:space="preserve"> на базі закладу освіти</t>
    </r>
    <r>
      <rPr>
        <b/>
        <sz val="14"/>
        <rFont val="Times New Roman"/>
        <family val="1"/>
        <charset val="204"/>
      </rPr>
      <t>*</t>
    </r>
  </si>
  <si>
    <t>х*</t>
  </si>
  <si>
    <t xml:space="preserve">х* - не заповнюється </t>
  </si>
  <si>
    <t>* - заповнюється у разі наявності інформації</t>
  </si>
  <si>
    <t xml:space="preserve">     (Власне ім'я ПРІЗВИЩЕ)</t>
  </si>
  <si>
    <t xml:space="preserve">      (Власне ім'я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</si>
</sst>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%"/>
    <numFmt numFmtId="171" formatCode="#,##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Border="0" applyProtection="0"/>
  </cellStyleXfs>
  <cellXfs count="69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10" fillId="0" borderId="0" xfId="0" applyFont="1"/>
    <xf numFmtId="166" fontId="0" fillId="0" borderId="0" xfId="1" applyNumberFormat="1" applyFont="1" applyBorder="1" applyAlignment="1" applyProtection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71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9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0" applyFont="1"/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BD316-3543-476C-8C25-9B2E6E96274A}">
  <sheetPr>
    <tabColor rgb="FF0000FF"/>
  </sheetPr>
  <dimension ref="A1:E139"/>
  <sheetViews>
    <sheetView tabSelected="1" view="pageBreakPreview" topLeftCell="A65" zoomScale="120" zoomScaleNormal="120" zoomScaleSheetLayoutView="120" workbookViewId="0">
      <selection activeCell="F92" sqref="F92"/>
    </sheetView>
  </sheetViews>
  <sheetFormatPr defaultColWidth="17.42578125" defaultRowHeight="12.75" outlineLevelRow="1" x14ac:dyDescent="0.2"/>
  <cols>
    <col min="1" max="1" width="6.7109375" style="1" customWidth="1"/>
    <col min="2" max="2" width="64.7109375" style="1" customWidth="1"/>
    <col min="3" max="5" width="19.7109375" style="1" customWidth="1"/>
    <col min="6" max="16384" width="17.42578125" style="1"/>
  </cols>
  <sheetData>
    <row r="1" spans="1:5" ht="34.5" customHeight="1" x14ac:dyDescent="0.25">
      <c r="A1" s="57" t="s">
        <v>34</v>
      </c>
      <c r="B1" s="58"/>
      <c r="C1" s="58"/>
      <c r="D1" s="58"/>
      <c r="E1" s="58"/>
    </row>
    <row r="2" spans="1:5" ht="25.5" customHeight="1" x14ac:dyDescent="0.25">
      <c r="A2" s="61"/>
      <c r="B2" s="61"/>
      <c r="C2" s="61"/>
      <c r="D2" s="61"/>
      <c r="E2" s="61"/>
    </row>
    <row r="3" spans="1:5" ht="9.75" customHeight="1" x14ac:dyDescent="0.2">
      <c r="A3" s="62" t="s">
        <v>28</v>
      </c>
      <c r="B3" s="62"/>
      <c r="C3" s="62"/>
      <c r="D3" s="62"/>
      <c r="E3" s="62"/>
    </row>
    <row r="4" spans="1:5" ht="15" customHeight="1" x14ac:dyDescent="0.2">
      <c r="A4" s="59" t="s">
        <v>26</v>
      </c>
      <c r="B4" s="59"/>
      <c r="C4" s="59"/>
      <c r="D4" s="59"/>
      <c r="E4" s="59"/>
    </row>
    <row r="5" spans="1:5" ht="15" customHeight="1" x14ac:dyDescent="0.2">
      <c r="A5" s="60" t="s">
        <v>0</v>
      </c>
      <c r="B5" s="60"/>
      <c r="C5" s="60" t="s">
        <v>55</v>
      </c>
      <c r="D5" s="60"/>
      <c r="E5" s="60"/>
    </row>
    <row r="6" spans="1:5" ht="34.5" customHeight="1" x14ac:dyDescent="0.2">
      <c r="A6" s="60"/>
      <c r="B6" s="60"/>
      <c r="C6" s="10" t="s">
        <v>56</v>
      </c>
      <c r="D6" s="10" t="s">
        <v>35</v>
      </c>
      <c r="E6" s="11" t="s">
        <v>1</v>
      </c>
    </row>
    <row r="7" spans="1:5" ht="17.25" customHeight="1" x14ac:dyDescent="0.2">
      <c r="A7" s="12">
        <v>1</v>
      </c>
      <c r="B7" s="12">
        <v>2</v>
      </c>
      <c r="C7" s="13">
        <v>3</v>
      </c>
      <c r="D7" s="14">
        <v>4</v>
      </c>
      <c r="E7" s="15">
        <v>5</v>
      </c>
    </row>
    <row r="8" spans="1:5" ht="15.6" customHeight="1" x14ac:dyDescent="0.2">
      <c r="A8" s="68" t="s">
        <v>36</v>
      </c>
      <c r="B8" s="68"/>
      <c r="C8" s="16"/>
      <c r="D8" s="17"/>
      <c r="E8" s="17"/>
    </row>
    <row r="9" spans="1:5" ht="18.75" customHeight="1" x14ac:dyDescent="0.2">
      <c r="A9" s="65" t="s">
        <v>2</v>
      </c>
      <c r="B9" s="65"/>
      <c r="C9" s="25">
        <f>C10+C61+C62+C98</f>
        <v>0</v>
      </c>
      <c r="D9" s="25">
        <f>D10+D61+D62+D98</f>
        <v>0</v>
      </c>
      <c r="E9" s="25">
        <f t="shared" ref="E9:E14" si="0">C9+D9</f>
        <v>0</v>
      </c>
    </row>
    <row r="10" spans="1:5" ht="15" customHeight="1" x14ac:dyDescent="0.2">
      <c r="A10" s="26">
        <v>2110</v>
      </c>
      <c r="B10" s="18" t="s">
        <v>3</v>
      </c>
      <c r="C10" s="27">
        <f>C11+C29+C47</f>
        <v>0</v>
      </c>
      <c r="D10" s="27">
        <f>D11+D29+D47</f>
        <v>0</v>
      </c>
      <c r="E10" s="27">
        <f t="shared" si="0"/>
        <v>0</v>
      </c>
    </row>
    <row r="11" spans="1:5" ht="15" customHeight="1" x14ac:dyDescent="0.2">
      <c r="A11" s="66" t="s">
        <v>4</v>
      </c>
      <c r="B11" s="66"/>
      <c r="C11" s="30">
        <f>C12+C26</f>
        <v>0</v>
      </c>
      <c r="D11" s="30">
        <f>D12+D26</f>
        <v>0</v>
      </c>
      <c r="E11" s="30">
        <f t="shared" si="0"/>
        <v>0</v>
      </c>
    </row>
    <row r="12" spans="1:5" ht="15" customHeight="1" x14ac:dyDescent="0.2">
      <c r="A12" s="26"/>
      <c r="B12" s="29" t="s">
        <v>5</v>
      </c>
      <c r="C12" s="30">
        <f>C22+C18+C13</f>
        <v>0</v>
      </c>
      <c r="D12" s="30">
        <f>D22+D18+D13</f>
        <v>0</v>
      </c>
      <c r="E12" s="30">
        <f t="shared" si="0"/>
        <v>0</v>
      </c>
    </row>
    <row r="13" spans="1:5" ht="15" customHeight="1" x14ac:dyDescent="0.2">
      <c r="A13" s="31"/>
      <c r="B13" s="32" t="s">
        <v>6</v>
      </c>
      <c r="C13" s="30">
        <f>C17*C15*C14</f>
        <v>0</v>
      </c>
      <c r="D13" s="30">
        <f>D17*D15*D14</f>
        <v>0</v>
      </c>
      <c r="E13" s="30">
        <f t="shared" si="0"/>
        <v>0</v>
      </c>
    </row>
    <row r="14" spans="1:5" ht="30.75" customHeight="1" x14ac:dyDescent="0.2">
      <c r="A14" s="31"/>
      <c r="B14" s="32" t="s">
        <v>37</v>
      </c>
      <c r="C14" s="33"/>
      <c r="D14" s="30"/>
      <c r="E14" s="33">
        <f t="shared" si="0"/>
        <v>0</v>
      </c>
    </row>
    <row r="15" spans="1:5" ht="15" customHeight="1" x14ac:dyDescent="0.2">
      <c r="A15" s="31"/>
      <c r="B15" s="32" t="s">
        <v>7</v>
      </c>
      <c r="C15" s="33"/>
      <c r="D15" s="30"/>
      <c r="E15" s="33" t="s">
        <v>57</v>
      </c>
    </row>
    <row r="16" spans="1:5" ht="15" customHeight="1" x14ac:dyDescent="0.2">
      <c r="A16" s="31"/>
      <c r="B16" s="32" t="s">
        <v>25</v>
      </c>
      <c r="C16" s="33"/>
      <c r="D16" s="30"/>
      <c r="E16" s="33">
        <f>C16+D16</f>
        <v>0</v>
      </c>
    </row>
    <row r="17" spans="1:5" ht="15" customHeight="1" x14ac:dyDescent="0.2">
      <c r="A17" s="31"/>
      <c r="B17" s="32" t="s">
        <v>8</v>
      </c>
      <c r="C17" s="33"/>
      <c r="D17" s="34"/>
      <c r="E17" s="33" t="s">
        <v>57</v>
      </c>
    </row>
    <row r="18" spans="1:5" ht="15" customHeight="1" x14ac:dyDescent="0.2">
      <c r="A18" s="31"/>
      <c r="B18" s="32" t="s">
        <v>38</v>
      </c>
      <c r="C18" s="35">
        <f>SUM(C19:C21)</f>
        <v>0</v>
      </c>
      <c r="D18" s="35">
        <f>SUM(D19:D21)</f>
        <v>0</v>
      </c>
      <c r="E18" s="35">
        <f t="shared" ref="E18:E26" si="1">C18+D18</f>
        <v>0</v>
      </c>
    </row>
    <row r="19" spans="1:5" ht="15" hidden="1" customHeight="1" outlineLevel="1" x14ac:dyDescent="0.2">
      <c r="A19" s="31"/>
      <c r="B19" s="32"/>
      <c r="C19" s="35"/>
      <c r="D19" s="35"/>
      <c r="E19" s="35">
        <f t="shared" si="1"/>
        <v>0</v>
      </c>
    </row>
    <row r="20" spans="1:5" ht="15" hidden="1" customHeight="1" outlineLevel="1" x14ac:dyDescent="0.2">
      <c r="A20" s="31"/>
      <c r="B20" s="32"/>
      <c r="C20" s="35"/>
      <c r="D20" s="35"/>
      <c r="E20" s="35">
        <f t="shared" si="1"/>
        <v>0</v>
      </c>
    </row>
    <row r="21" spans="1:5" ht="15" hidden="1" customHeight="1" outlineLevel="1" x14ac:dyDescent="0.2">
      <c r="A21" s="31"/>
      <c r="B21" s="32"/>
      <c r="C21" s="35"/>
      <c r="D21" s="35"/>
      <c r="E21" s="35">
        <f t="shared" si="1"/>
        <v>0</v>
      </c>
    </row>
    <row r="22" spans="1:5" ht="15" customHeight="1" collapsed="1" x14ac:dyDescent="0.2">
      <c r="A22" s="31"/>
      <c r="B22" s="32" t="s">
        <v>39</v>
      </c>
      <c r="C22" s="35">
        <f>SUM(C23:C25)</f>
        <v>0</v>
      </c>
      <c r="D22" s="35">
        <f>SUM(D23:D25)</f>
        <v>0</v>
      </c>
      <c r="E22" s="35">
        <f t="shared" si="1"/>
        <v>0</v>
      </c>
    </row>
    <row r="23" spans="1:5" ht="15" hidden="1" customHeight="1" outlineLevel="1" x14ac:dyDescent="0.2">
      <c r="A23" s="31"/>
      <c r="B23" s="32"/>
      <c r="C23" s="28"/>
      <c r="D23" s="30"/>
      <c r="E23" s="35">
        <f t="shared" si="1"/>
        <v>0</v>
      </c>
    </row>
    <row r="24" spans="1:5" ht="15" hidden="1" customHeight="1" outlineLevel="1" x14ac:dyDescent="0.2">
      <c r="A24" s="31"/>
      <c r="B24" s="32"/>
      <c r="C24" s="28"/>
      <c r="D24" s="30"/>
      <c r="E24" s="35">
        <f t="shared" si="1"/>
        <v>0</v>
      </c>
    </row>
    <row r="25" spans="1:5" ht="15" hidden="1" customHeight="1" outlineLevel="1" x14ac:dyDescent="0.2">
      <c r="A25" s="31"/>
      <c r="B25" s="32"/>
      <c r="C25" s="28"/>
      <c r="D25" s="30"/>
      <c r="E25" s="35">
        <f t="shared" si="1"/>
        <v>0</v>
      </c>
    </row>
    <row r="26" spans="1:5" ht="15" customHeight="1" collapsed="1" x14ac:dyDescent="0.2">
      <c r="A26" s="31"/>
      <c r="B26" s="29" t="s">
        <v>9</v>
      </c>
      <c r="C26" s="30">
        <f>C27*C28</f>
        <v>0</v>
      </c>
      <c r="D26" s="30">
        <f>D27*D28</f>
        <v>0</v>
      </c>
      <c r="E26" s="35">
        <f t="shared" si="1"/>
        <v>0</v>
      </c>
    </row>
    <row r="27" spans="1:5" ht="15" customHeight="1" x14ac:dyDescent="0.2">
      <c r="A27" s="31"/>
      <c r="B27" s="32" t="s">
        <v>10</v>
      </c>
      <c r="C27" s="33"/>
      <c r="D27" s="30"/>
      <c r="E27" s="33">
        <f>C27+D27</f>
        <v>0</v>
      </c>
    </row>
    <row r="28" spans="1:5" ht="15" customHeight="1" x14ac:dyDescent="0.2">
      <c r="A28" s="31"/>
      <c r="B28" s="32" t="s">
        <v>11</v>
      </c>
      <c r="C28" s="33"/>
      <c r="D28" s="34"/>
      <c r="E28" s="33" t="s">
        <v>57</v>
      </c>
    </row>
    <row r="29" spans="1:5" ht="15" customHeight="1" x14ac:dyDescent="0.2">
      <c r="A29" s="66" t="s">
        <v>12</v>
      </c>
      <c r="B29" s="66"/>
      <c r="C29" s="30">
        <f>C30+C44</f>
        <v>0</v>
      </c>
      <c r="D29" s="30">
        <f>D30+D44</f>
        <v>0</v>
      </c>
      <c r="E29" s="30">
        <f>C29+D29</f>
        <v>0</v>
      </c>
    </row>
    <row r="30" spans="1:5" ht="15" customHeight="1" x14ac:dyDescent="0.2">
      <c r="A30" s="26"/>
      <c r="B30" s="29" t="s">
        <v>5</v>
      </c>
      <c r="C30" s="30">
        <f>C40+C36+C31</f>
        <v>0</v>
      </c>
      <c r="D30" s="30">
        <f>D40+D36+D31</f>
        <v>0</v>
      </c>
      <c r="E30" s="30">
        <f>C30+D30</f>
        <v>0</v>
      </c>
    </row>
    <row r="31" spans="1:5" ht="15" customHeight="1" x14ac:dyDescent="0.2">
      <c r="A31" s="31"/>
      <c r="B31" s="32" t="s">
        <v>6</v>
      </c>
      <c r="C31" s="30">
        <f>C35*C33*C32</f>
        <v>0</v>
      </c>
      <c r="D31" s="30">
        <f>D35*D33*D32</f>
        <v>0</v>
      </c>
      <c r="E31" s="30">
        <f>C31+D31</f>
        <v>0</v>
      </c>
    </row>
    <row r="32" spans="1:5" ht="30" customHeight="1" x14ac:dyDescent="0.2">
      <c r="A32" s="31"/>
      <c r="B32" s="32" t="s">
        <v>37</v>
      </c>
      <c r="C32" s="33"/>
      <c r="D32" s="30"/>
      <c r="E32" s="33">
        <f>C32+D32</f>
        <v>0</v>
      </c>
    </row>
    <row r="33" spans="1:5" ht="15" customHeight="1" x14ac:dyDescent="0.2">
      <c r="A33" s="31"/>
      <c r="B33" s="32" t="s">
        <v>7</v>
      </c>
      <c r="C33" s="33"/>
      <c r="D33" s="30"/>
      <c r="E33" s="33" t="s">
        <v>57</v>
      </c>
    </row>
    <row r="34" spans="1:5" ht="15" customHeight="1" x14ac:dyDescent="0.2">
      <c r="A34" s="31"/>
      <c r="B34" s="32" t="s">
        <v>25</v>
      </c>
      <c r="C34" s="33"/>
      <c r="D34" s="30"/>
      <c r="E34" s="33">
        <f>C34+D34</f>
        <v>0</v>
      </c>
    </row>
    <row r="35" spans="1:5" ht="15" customHeight="1" x14ac:dyDescent="0.2">
      <c r="A35" s="31"/>
      <c r="B35" s="32" t="s">
        <v>8</v>
      </c>
      <c r="C35" s="33"/>
      <c r="D35" s="34"/>
      <c r="E35" s="33" t="s">
        <v>57</v>
      </c>
    </row>
    <row r="36" spans="1:5" ht="15" customHeight="1" x14ac:dyDescent="0.2">
      <c r="A36" s="31"/>
      <c r="B36" s="32" t="s">
        <v>38</v>
      </c>
      <c r="C36" s="30">
        <f>SUM(C37:C39)</f>
        <v>0</v>
      </c>
      <c r="D36" s="30">
        <f>SUM(D37:D39)</f>
        <v>0</v>
      </c>
      <c r="E36" s="30">
        <f>C36+D36</f>
        <v>0</v>
      </c>
    </row>
    <row r="37" spans="1:5" ht="15" hidden="1" customHeight="1" outlineLevel="1" x14ac:dyDescent="0.2">
      <c r="A37" s="31"/>
      <c r="B37" s="32"/>
      <c r="C37" s="30"/>
      <c r="D37" s="30"/>
      <c r="E37" s="30">
        <f>C37+D37</f>
        <v>0</v>
      </c>
    </row>
    <row r="38" spans="1:5" ht="15" hidden="1" customHeight="1" outlineLevel="1" x14ac:dyDescent="0.2">
      <c r="A38" s="31"/>
      <c r="B38" s="32"/>
      <c r="C38" s="30"/>
      <c r="D38" s="30"/>
      <c r="E38" s="30">
        <f>C38+D38</f>
        <v>0</v>
      </c>
    </row>
    <row r="39" spans="1:5" ht="15" hidden="1" customHeight="1" outlineLevel="1" x14ac:dyDescent="0.2">
      <c r="A39" s="31"/>
      <c r="B39" s="32"/>
      <c r="C39" s="30"/>
      <c r="D39" s="30"/>
      <c r="E39" s="30">
        <f>C39+D39</f>
        <v>0</v>
      </c>
    </row>
    <row r="40" spans="1:5" ht="15" customHeight="1" collapsed="1" x14ac:dyDescent="0.2">
      <c r="A40" s="31"/>
      <c r="B40" s="32" t="s">
        <v>39</v>
      </c>
      <c r="C40" s="30">
        <f>SUM(C41:C43)</f>
        <v>0</v>
      </c>
      <c r="D40" s="30">
        <f>SUM(D41:D43)</f>
        <v>0</v>
      </c>
      <c r="E40" s="30">
        <f>C40+D40</f>
        <v>0</v>
      </c>
    </row>
    <row r="41" spans="1:5" ht="15" hidden="1" customHeight="1" outlineLevel="1" x14ac:dyDescent="0.2">
      <c r="A41" s="31"/>
      <c r="B41" s="32"/>
      <c r="C41" s="27"/>
      <c r="D41" s="30"/>
      <c r="E41" s="27"/>
    </row>
    <row r="42" spans="1:5" ht="15" hidden="1" customHeight="1" outlineLevel="1" x14ac:dyDescent="0.2">
      <c r="A42" s="31"/>
      <c r="B42" s="32"/>
      <c r="C42" s="27"/>
      <c r="D42" s="30"/>
      <c r="E42" s="27"/>
    </row>
    <row r="43" spans="1:5" ht="15" hidden="1" customHeight="1" outlineLevel="1" x14ac:dyDescent="0.2">
      <c r="A43" s="31"/>
      <c r="B43" s="32"/>
      <c r="C43" s="27"/>
      <c r="D43" s="30"/>
      <c r="E43" s="27"/>
    </row>
    <row r="44" spans="1:5" ht="15" customHeight="1" collapsed="1" x14ac:dyDescent="0.2">
      <c r="A44" s="31"/>
      <c r="B44" s="29" t="s">
        <v>9</v>
      </c>
      <c r="C44" s="30">
        <f>C45*C46</f>
        <v>0</v>
      </c>
      <c r="D44" s="30">
        <f>D45*D46</f>
        <v>0</v>
      </c>
      <c r="E44" s="30">
        <f>C44+D44</f>
        <v>0</v>
      </c>
    </row>
    <row r="45" spans="1:5" ht="15" customHeight="1" x14ac:dyDescent="0.2">
      <c r="A45" s="31"/>
      <c r="B45" s="32" t="s">
        <v>10</v>
      </c>
      <c r="C45" s="33"/>
      <c r="D45" s="30"/>
      <c r="E45" s="33">
        <f>C45+D45</f>
        <v>0</v>
      </c>
    </row>
    <row r="46" spans="1:5" ht="15" customHeight="1" x14ac:dyDescent="0.2">
      <c r="A46" s="31"/>
      <c r="B46" s="32" t="s">
        <v>11</v>
      </c>
      <c r="C46" s="33"/>
      <c r="D46" s="34"/>
      <c r="E46" s="33" t="s">
        <v>57</v>
      </c>
    </row>
    <row r="47" spans="1:5" ht="15" customHeight="1" x14ac:dyDescent="0.2">
      <c r="A47" s="66" t="s">
        <v>13</v>
      </c>
      <c r="B47" s="66"/>
      <c r="C47" s="30">
        <f>C48</f>
        <v>0</v>
      </c>
      <c r="D47" s="30">
        <f>D48</f>
        <v>0</v>
      </c>
      <c r="E47" s="30">
        <f>C47+D47</f>
        <v>0</v>
      </c>
    </row>
    <row r="48" spans="1:5" ht="15" customHeight="1" x14ac:dyDescent="0.2">
      <c r="A48" s="28"/>
      <c r="B48" s="29" t="s">
        <v>5</v>
      </c>
      <c r="C48" s="30">
        <f>C49+C53+C57</f>
        <v>0</v>
      </c>
      <c r="D48" s="30">
        <f>D49+D53+D57</f>
        <v>0</v>
      </c>
      <c r="E48" s="30">
        <f>C48+D48</f>
        <v>0</v>
      </c>
    </row>
    <row r="49" spans="1:5" ht="15" customHeight="1" x14ac:dyDescent="0.2">
      <c r="A49" s="31"/>
      <c r="B49" s="32" t="s">
        <v>6</v>
      </c>
      <c r="C49" s="30">
        <f>C50*C51*C52</f>
        <v>0</v>
      </c>
      <c r="D49" s="30">
        <f>D50*D51*D52</f>
        <v>0</v>
      </c>
      <c r="E49" s="30">
        <f>C49+D49</f>
        <v>0</v>
      </c>
    </row>
    <row r="50" spans="1:5" ht="30.75" customHeight="1" x14ac:dyDescent="0.2">
      <c r="A50" s="31"/>
      <c r="B50" s="32" t="s">
        <v>37</v>
      </c>
      <c r="C50" s="33"/>
      <c r="D50" s="30"/>
      <c r="E50" s="33">
        <f>C50+D50</f>
        <v>0</v>
      </c>
    </row>
    <row r="51" spans="1:5" ht="15" customHeight="1" x14ac:dyDescent="0.2">
      <c r="A51" s="31"/>
      <c r="B51" s="32" t="s">
        <v>7</v>
      </c>
      <c r="C51" s="33"/>
      <c r="D51" s="30"/>
      <c r="E51" s="33" t="s">
        <v>57</v>
      </c>
    </row>
    <row r="52" spans="1:5" ht="15" customHeight="1" x14ac:dyDescent="0.2">
      <c r="A52" s="31"/>
      <c r="B52" s="32" t="s">
        <v>8</v>
      </c>
      <c r="C52" s="33"/>
      <c r="D52" s="34"/>
      <c r="E52" s="33" t="s">
        <v>57</v>
      </c>
    </row>
    <row r="53" spans="1:5" ht="15" customHeight="1" x14ac:dyDescent="0.2">
      <c r="A53" s="31"/>
      <c r="B53" s="32" t="s">
        <v>38</v>
      </c>
      <c r="C53" s="30">
        <f>SUM(C54:C56)</f>
        <v>0</v>
      </c>
      <c r="D53" s="30">
        <f>SUM(D54:D56)</f>
        <v>0</v>
      </c>
      <c r="E53" s="30">
        <f>C53+D53</f>
        <v>0</v>
      </c>
    </row>
    <row r="54" spans="1:5" ht="15" hidden="1" customHeight="1" outlineLevel="1" x14ac:dyDescent="0.2">
      <c r="A54" s="31"/>
      <c r="B54" s="32"/>
      <c r="C54" s="30"/>
      <c r="D54" s="30"/>
      <c r="E54" s="30">
        <f>C54+D54</f>
        <v>0</v>
      </c>
    </row>
    <row r="55" spans="1:5" ht="15" hidden="1" customHeight="1" outlineLevel="1" x14ac:dyDescent="0.2">
      <c r="A55" s="31"/>
      <c r="B55" s="32"/>
      <c r="C55" s="30"/>
      <c r="D55" s="30"/>
      <c r="E55" s="30">
        <f>C55+D55</f>
        <v>0</v>
      </c>
    </row>
    <row r="56" spans="1:5" ht="15" hidden="1" customHeight="1" outlineLevel="1" x14ac:dyDescent="0.2">
      <c r="A56" s="31"/>
      <c r="B56" s="32"/>
      <c r="C56" s="30"/>
      <c r="D56" s="30"/>
      <c r="E56" s="30">
        <f>C56+D56</f>
        <v>0</v>
      </c>
    </row>
    <row r="57" spans="1:5" ht="15" customHeight="1" collapsed="1" x14ac:dyDescent="0.2">
      <c r="A57" s="31"/>
      <c r="B57" s="32" t="s">
        <v>39</v>
      </c>
      <c r="C57" s="30">
        <f>SUM(C58:C60)</f>
        <v>0</v>
      </c>
      <c r="D57" s="30">
        <f>SUM(D58:D60)</f>
        <v>0</v>
      </c>
      <c r="E57" s="30">
        <f>C57+D57</f>
        <v>0</v>
      </c>
    </row>
    <row r="58" spans="1:5" ht="15" hidden="1" customHeight="1" outlineLevel="1" x14ac:dyDescent="0.2">
      <c r="A58" s="31"/>
      <c r="B58" s="32"/>
      <c r="C58" s="33"/>
      <c r="D58" s="30"/>
      <c r="E58" s="33"/>
    </row>
    <row r="59" spans="1:5" ht="15" hidden="1" customHeight="1" outlineLevel="1" x14ac:dyDescent="0.2">
      <c r="A59" s="31"/>
      <c r="B59" s="32"/>
      <c r="C59" s="33"/>
      <c r="D59" s="30"/>
      <c r="E59" s="33"/>
    </row>
    <row r="60" spans="1:5" ht="15" hidden="1" customHeight="1" outlineLevel="1" x14ac:dyDescent="0.2">
      <c r="A60" s="31"/>
      <c r="B60" s="32"/>
      <c r="C60" s="33"/>
      <c r="D60" s="30"/>
      <c r="E60" s="33"/>
    </row>
    <row r="61" spans="1:5" ht="15" customHeight="1" collapsed="1" x14ac:dyDescent="0.2">
      <c r="A61" s="26">
        <v>2120</v>
      </c>
      <c r="B61" s="18" t="s">
        <v>14</v>
      </c>
      <c r="C61" s="27">
        <f>C10*0.22</f>
        <v>0</v>
      </c>
      <c r="D61" s="27">
        <f>D10*0.22</f>
        <v>0</v>
      </c>
      <c r="E61" s="27">
        <f>C61+D61</f>
        <v>0</v>
      </c>
    </row>
    <row r="62" spans="1:5" ht="15" customHeight="1" x14ac:dyDescent="0.2">
      <c r="A62" s="26">
        <v>2270</v>
      </c>
      <c r="B62" s="18" t="s">
        <v>15</v>
      </c>
      <c r="C62" s="27">
        <f>C63+C70+C77+C84+C91</f>
        <v>0</v>
      </c>
      <c r="D62" s="27">
        <f>D63+D70+D77+D84+D91</f>
        <v>0</v>
      </c>
      <c r="E62" s="27">
        <f>C62+D62</f>
        <v>0</v>
      </c>
    </row>
    <row r="63" spans="1:5" ht="15" customHeight="1" x14ac:dyDescent="0.2">
      <c r="A63" s="26">
        <v>2271</v>
      </c>
      <c r="B63" s="18" t="s">
        <v>40</v>
      </c>
      <c r="C63" s="27">
        <f>C66+C68</f>
        <v>0</v>
      </c>
      <c r="D63" s="27">
        <f>D66+D68</f>
        <v>0</v>
      </c>
      <c r="E63" s="27">
        <f>C63+D63</f>
        <v>0</v>
      </c>
    </row>
    <row r="64" spans="1:5" ht="15" customHeight="1" x14ac:dyDescent="0.2">
      <c r="A64" s="26"/>
      <c r="B64" s="29" t="s">
        <v>41</v>
      </c>
      <c r="C64" s="27"/>
      <c r="D64" s="34"/>
      <c r="E64" s="33" t="s">
        <v>57</v>
      </c>
    </row>
    <row r="65" spans="1:5" ht="15" customHeight="1" x14ac:dyDescent="0.2">
      <c r="A65" s="31"/>
      <c r="B65" s="29" t="s">
        <v>16</v>
      </c>
      <c r="C65" s="30"/>
      <c r="D65" s="34"/>
      <c r="E65" s="33" t="s">
        <v>57</v>
      </c>
    </row>
    <row r="66" spans="1:5" ht="15" customHeight="1" x14ac:dyDescent="0.2">
      <c r="A66" s="31"/>
      <c r="B66" s="38" t="s">
        <v>48</v>
      </c>
      <c r="C66" s="30">
        <f>C67*$C$65*$C$64</f>
        <v>0</v>
      </c>
      <c r="D66" s="30">
        <f>D67*$D$65*$D$64</f>
        <v>0</v>
      </c>
      <c r="E66" s="30">
        <f>C66+D66</f>
        <v>0</v>
      </c>
    </row>
    <row r="67" spans="1:5" ht="30" customHeight="1" x14ac:dyDescent="0.2">
      <c r="A67" s="31"/>
      <c r="B67" s="32" t="s">
        <v>49</v>
      </c>
      <c r="C67" s="30"/>
      <c r="D67" s="34"/>
      <c r="E67" s="33" t="s">
        <v>57</v>
      </c>
    </row>
    <row r="68" spans="1:5" ht="15" customHeight="1" x14ac:dyDescent="0.2">
      <c r="A68" s="31"/>
      <c r="B68" s="38" t="s">
        <v>17</v>
      </c>
      <c r="C68" s="30">
        <f>C69*$C$65*$C$64</f>
        <v>0</v>
      </c>
      <c r="D68" s="30">
        <f>D69*$D$65*$D$64</f>
        <v>0</v>
      </c>
      <c r="E68" s="30">
        <f>C68+D68</f>
        <v>0</v>
      </c>
    </row>
    <row r="69" spans="1:5" ht="15" customHeight="1" x14ac:dyDescent="0.2">
      <c r="A69" s="31"/>
      <c r="B69" s="32" t="s">
        <v>18</v>
      </c>
      <c r="C69" s="30"/>
      <c r="D69" s="34"/>
      <c r="E69" s="33" t="s">
        <v>57</v>
      </c>
    </row>
    <row r="70" spans="1:5" ht="15" customHeight="1" x14ac:dyDescent="0.2">
      <c r="A70" s="26">
        <v>2272</v>
      </c>
      <c r="B70" s="18" t="s">
        <v>42</v>
      </c>
      <c r="C70" s="27">
        <f>C73+C75</f>
        <v>0</v>
      </c>
      <c r="D70" s="27">
        <f>D73+D75</f>
        <v>0</v>
      </c>
      <c r="E70" s="27">
        <f>C70+D70</f>
        <v>0</v>
      </c>
    </row>
    <row r="71" spans="1:5" ht="15" customHeight="1" x14ac:dyDescent="0.2">
      <c r="A71" s="26"/>
      <c r="B71" s="29" t="s">
        <v>41</v>
      </c>
      <c r="C71" s="30"/>
      <c r="D71" s="30"/>
      <c r="E71" s="33" t="s">
        <v>57</v>
      </c>
    </row>
    <row r="72" spans="1:5" ht="15" customHeight="1" x14ac:dyDescent="0.2">
      <c r="A72" s="31"/>
      <c r="B72" s="29" t="s">
        <v>16</v>
      </c>
      <c r="C72" s="39"/>
      <c r="D72" s="34"/>
      <c r="E72" s="33" t="s">
        <v>57</v>
      </c>
    </row>
    <row r="73" spans="1:5" ht="15" customHeight="1" x14ac:dyDescent="0.2">
      <c r="A73" s="37"/>
      <c r="B73" s="38" t="s">
        <v>48</v>
      </c>
      <c r="C73" s="30">
        <f>C74*$C$72*$C$71</f>
        <v>0</v>
      </c>
      <c r="D73" s="30">
        <f>D74*$D$71*$D$72</f>
        <v>0</v>
      </c>
      <c r="E73" s="30">
        <f>C73+D73</f>
        <v>0</v>
      </c>
    </row>
    <row r="74" spans="1:5" ht="15" customHeight="1" x14ac:dyDescent="0.2">
      <c r="A74" s="40"/>
      <c r="B74" s="32" t="s">
        <v>49</v>
      </c>
      <c r="C74" s="30"/>
      <c r="D74" s="30"/>
      <c r="E74" s="33" t="s">
        <v>57</v>
      </c>
    </row>
    <row r="75" spans="1:5" ht="15" customHeight="1" x14ac:dyDescent="0.2">
      <c r="A75" s="40"/>
      <c r="B75" s="38" t="s">
        <v>17</v>
      </c>
      <c r="C75" s="30">
        <f>C76*$C$72*$C$71</f>
        <v>0</v>
      </c>
      <c r="D75" s="30">
        <f>D76*$D$71*$D$72</f>
        <v>0</v>
      </c>
      <c r="E75" s="30">
        <f>C75+D75</f>
        <v>0</v>
      </c>
    </row>
    <row r="76" spans="1:5" ht="15" customHeight="1" x14ac:dyDescent="0.2">
      <c r="A76" s="40"/>
      <c r="B76" s="32" t="s">
        <v>18</v>
      </c>
      <c r="C76" s="30"/>
      <c r="D76" s="30"/>
      <c r="E76" s="33" t="s">
        <v>57</v>
      </c>
    </row>
    <row r="77" spans="1:5" ht="15" customHeight="1" x14ac:dyDescent="0.2">
      <c r="A77" s="26">
        <v>2273</v>
      </c>
      <c r="B77" s="18" t="s">
        <v>43</v>
      </c>
      <c r="C77" s="27">
        <f>C80+C82</f>
        <v>0</v>
      </c>
      <c r="D77" s="27">
        <f>D80+D82</f>
        <v>0</v>
      </c>
      <c r="E77" s="27">
        <f>C77+D77</f>
        <v>0</v>
      </c>
    </row>
    <row r="78" spans="1:5" ht="15" customHeight="1" x14ac:dyDescent="0.2">
      <c r="A78" s="26"/>
      <c r="B78" s="29" t="s">
        <v>41</v>
      </c>
      <c r="C78" s="27"/>
      <c r="D78" s="34"/>
      <c r="E78" s="33" t="s">
        <v>57</v>
      </c>
    </row>
    <row r="79" spans="1:5" ht="15" customHeight="1" x14ac:dyDescent="0.2">
      <c r="A79" s="31"/>
      <c r="B79" s="29" t="s">
        <v>16</v>
      </c>
      <c r="C79" s="30"/>
      <c r="D79" s="34"/>
      <c r="E79" s="33" t="s">
        <v>57</v>
      </c>
    </row>
    <row r="80" spans="1:5" ht="15" customHeight="1" x14ac:dyDescent="0.2">
      <c r="A80" s="37"/>
      <c r="B80" s="38" t="s">
        <v>48</v>
      </c>
      <c r="C80" s="30">
        <f>C81*$C$79*$C$78</f>
        <v>0</v>
      </c>
      <c r="D80" s="30">
        <f>D81*$D$79*$D$78</f>
        <v>0</v>
      </c>
      <c r="E80" s="30">
        <f>C80+D80</f>
        <v>0</v>
      </c>
    </row>
    <row r="81" spans="1:5" ht="33" customHeight="1" x14ac:dyDescent="0.2">
      <c r="A81" s="31"/>
      <c r="B81" s="32" t="s">
        <v>49</v>
      </c>
      <c r="C81" s="30"/>
      <c r="D81" s="30"/>
      <c r="E81" s="33" t="s">
        <v>57</v>
      </c>
    </row>
    <row r="82" spans="1:5" ht="15" customHeight="1" x14ac:dyDescent="0.2">
      <c r="A82" s="37"/>
      <c r="B82" s="38" t="s">
        <v>17</v>
      </c>
      <c r="C82" s="30">
        <f>C83*$C$79*$C$78</f>
        <v>0</v>
      </c>
      <c r="D82" s="30">
        <f>D83*$D$79*$D$78</f>
        <v>0</v>
      </c>
      <c r="E82" s="30">
        <f>C82+D82</f>
        <v>0</v>
      </c>
    </row>
    <row r="83" spans="1:5" ht="15" customHeight="1" x14ac:dyDescent="0.2">
      <c r="A83" s="31"/>
      <c r="B83" s="32" t="s">
        <v>18</v>
      </c>
      <c r="C83" s="30"/>
      <c r="D83" s="30"/>
      <c r="E83" s="33" t="s">
        <v>57</v>
      </c>
    </row>
    <row r="84" spans="1:5" ht="15" customHeight="1" x14ac:dyDescent="0.2">
      <c r="A84" s="26">
        <v>2274</v>
      </c>
      <c r="B84" s="18" t="s">
        <v>44</v>
      </c>
      <c r="C84" s="27">
        <f>C87+C89</f>
        <v>0</v>
      </c>
      <c r="D84" s="27">
        <f>D87+D89</f>
        <v>0</v>
      </c>
      <c r="E84" s="27">
        <f>C84+D84</f>
        <v>0</v>
      </c>
    </row>
    <row r="85" spans="1:5" ht="15" customHeight="1" x14ac:dyDescent="0.2">
      <c r="A85" s="26"/>
      <c r="B85" s="29" t="s">
        <v>41</v>
      </c>
      <c r="C85" s="27"/>
      <c r="D85" s="34"/>
      <c r="E85" s="33" t="s">
        <v>57</v>
      </c>
    </row>
    <row r="86" spans="1:5" ht="15" customHeight="1" x14ac:dyDescent="0.2">
      <c r="A86" s="31"/>
      <c r="B86" s="29" t="s">
        <v>16</v>
      </c>
      <c r="C86" s="30"/>
      <c r="D86" s="34"/>
      <c r="E86" s="33" t="s">
        <v>57</v>
      </c>
    </row>
    <row r="87" spans="1:5" ht="15" customHeight="1" x14ac:dyDescent="0.2">
      <c r="A87" s="37"/>
      <c r="B87" s="38" t="s">
        <v>48</v>
      </c>
      <c r="C87" s="30">
        <f>C88*$C$86*$C$85</f>
        <v>0</v>
      </c>
      <c r="D87" s="30">
        <f>D88*$D$86*$D$85</f>
        <v>0</v>
      </c>
      <c r="E87" s="30">
        <f>C87+D87</f>
        <v>0</v>
      </c>
    </row>
    <row r="88" spans="1:5" ht="32.25" customHeight="1" x14ac:dyDescent="0.2">
      <c r="A88" s="31"/>
      <c r="B88" s="32" t="s">
        <v>49</v>
      </c>
      <c r="C88" s="30"/>
      <c r="D88" s="30"/>
      <c r="E88" s="33" t="s">
        <v>57</v>
      </c>
    </row>
    <row r="89" spans="1:5" ht="15" customHeight="1" x14ac:dyDescent="0.2">
      <c r="A89" s="37"/>
      <c r="B89" s="38" t="s">
        <v>17</v>
      </c>
      <c r="C89" s="30">
        <f>C90*$C$86*$C$85</f>
        <v>0</v>
      </c>
      <c r="D89" s="30">
        <f>D90*$D$86*$D$85</f>
        <v>0</v>
      </c>
      <c r="E89" s="30">
        <f>C89+D89</f>
        <v>0</v>
      </c>
    </row>
    <row r="90" spans="1:5" ht="15" customHeight="1" x14ac:dyDescent="0.2">
      <c r="A90" s="31"/>
      <c r="B90" s="32" t="s">
        <v>18</v>
      </c>
      <c r="C90" s="30"/>
      <c r="D90" s="30"/>
      <c r="E90" s="30"/>
    </row>
    <row r="91" spans="1:5" ht="15" customHeight="1" x14ac:dyDescent="0.2">
      <c r="A91" s="26">
        <v>2275</v>
      </c>
      <c r="B91" s="18" t="s">
        <v>45</v>
      </c>
      <c r="C91" s="27">
        <f>C94+C96</f>
        <v>0</v>
      </c>
      <c r="D91" s="27">
        <f>D94+D96</f>
        <v>0</v>
      </c>
      <c r="E91" s="27">
        <f>C91+D91</f>
        <v>0</v>
      </c>
    </row>
    <row r="92" spans="1:5" ht="15" customHeight="1" x14ac:dyDescent="0.2">
      <c r="A92" s="31"/>
      <c r="B92" s="29" t="s">
        <v>41</v>
      </c>
      <c r="C92" s="27"/>
      <c r="D92" s="34"/>
      <c r="E92" s="33" t="s">
        <v>57</v>
      </c>
    </row>
    <row r="93" spans="1:5" ht="15" customHeight="1" x14ac:dyDescent="0.2">
      <c r="A93" s="31"/>
      <c r="B93" s="29" t="s">
        <v>16</v>
      </c>
      <c r="C93" s="30"/>
      <c r="D93" s="34"/>
      <c r="E93" s="33" t="s">
        <v>57</v>
      </c>
    </row>
    <row r="94" spans="1:5" ht="15" customHeight="1" x14ac:dyDescent="0.2">
      <c r="A94" s="37"/>
      <c r="B94" s="38" t="s">
        <v>48</v>
      </c>
      <c r="C94" s="30">
        <f>C95*$C$93*$C$92</f>
        <v>0</v>
      </c>
      <c r="D94" s="30">
        <f>D95*$D$93*$D$92</f>
        <v>0</v>
      </c>
      <c r="E94" s="30">
        <f>C94+D94</f>
        <v>0</v>
      </c>
    </row>
    <row r="95" spans="1:5" ht="30.75" customHeight="1" x14ac:dyDescent="0.2">
      <c r="A95" s="31"/>
      <c r="B95" s="32" t="s">
        <v>49</v>
      </c>
      <c r="C95" s="30"/>
      <c r="D95" s="30"/>
      <c r="E95" s="33" t="s">
        <v>57</v>
      </c>
    </row>
    <row r="96" spans="1:5" ht="15" customHeight="1" x14ac:dyDescent="0.2">
      <c r="A96" s="37"/>
      <c r="B96" s="38" t="s">
        <v>17</v>
      </c>
      <c r="C96" s="30">
        <f>C97*$C$93*$C$92</f>
        <v>0</v>
      </c>
      <c r="D96" s="30">
        <f>D97*$D$93*$D$92</f>
        <v>0</v>
      </c>
      <c r="E96" s="30">
        <f>C96+D96</f>
        <v>0</v>
      </c>
    </row>
    <row r="97" spans="1:5" ht="15" customHeight="1" x14ac:dyDescent="0.2">
      <c r="A97" s="31"/>
      <c r="B97" s="32" t="s">
        <v>18</v>
      </c>
      <c r="C97" s="30"/>
      <c r="D97" s="30"/>
      <c r="E97" s="33" t="s">
        <v>57</v>
      </c>
    </row>
    <row r="98" spans="1:5" ht="15" customHeight="1" x14ac:dyDescent="0.2">
      <c r="A98" s="26">
        <v>5000</v>
      </c>
      <c r="B98" s="18" t="s">
        <v>19</v>
      </c>
      <c r="C98" s="35">
        <f>C101+C110</f>
        <v>0</v>
      </c>
      <c r="D98" s="35">
        <f>D101+D110</f>
        <v>0</v>
      </c>
      <c r="E98" s="35">
        <f>C98+D98</f>
        <v>0</v>
      </c>
    </row>
    <row r="99" spans="1:5" ht="15" customHeight="1" x14ac:dyDescent="0.2">
      <c r="A99" s="26"/>
      <c r="B99" s="38" t="s">
        <v>48</v>
      </c>
      <c r="C99" s="35">
        <f>C102+C111</f>
        <v>0</v>
      </c>
      <c r="D99" s="35">
        <f>D102+D111</f>
        <v>0</v>
      </c>
      <c r="E99" s="35">
        <f>C99+D99</f>
        <v>0</v>
      </c>
    </row>
    <row r="100" spans="1:5" ht="15" customHeight="1" x14ac:dyDescent="0.2">
      <c r="A100" s="26"/>
      <c r="B100" s="38" t="s">
        <v>17</v>
      </c>
      <c r="C100" s="35">
        <f>C106+C115</f>
        <v>0</v>
      </c>
      <c r="D100" s="35">
        <f>D106+D115</f>
        <v>0</v>
      </c>
      <c r="E100" s="35">
        <f t="shared" ref="E100:E115" si="2">C100+D100</f>
        <v>0</v>
      </c>
    </row>
    <row r="101" spans="1:5" s="46" customFormat="1" ht="15" customHeight="1" x14ac:dyDescent="0.2">
      <c r="A101" s="26">
        <v>2210</v>
      </c>
      <c r="B101" s="18" t="s">
        <v>46</v>
      </c>
      <c r="C101" s="36">
        <f>C102+C106</f>
        <v>0</v>
      </c>
      <c r="D101" s="36">
        <f>D102+D106</f>
        <v>0</v>
      </c>
      <c r="E101" s="35">
        <f t="shared" si="2"/>
        <v>0</v>
      </c>
    </row>
    <row r="102" spans="1:5" ht="34.5" customHeight="1" x14ac:dyDescent="0.2">
      <c r="A102" s="31"/>
      <c r="B102" s="32" t="s">
        <v>24</v>
      </c>
      <c r="C102" s="35">
        <f>SUM(C103:C105)</f>
        <v>0</v>
      </c>
      <c r="D102" s="35">
        <f>SUM(D103:D105)</f>
        <v>0</v>
      </c>
      <c r="E102" s="35">
        <f t="shared" si="2"/>
        <v>0</v>
      </c>
    </row>
    <row r="103" spans="1:5" ht="15" hidden="1" customHeight="1" outlineLevel="1" x14ac:dyDescent="0.2">
      <c r="A103" s="31"/>
      <c r="B103" s="32"/>
      <c r="C103" s="35"/>
      <c r="D103" s="35"/>
      <c r="E103" s="35">
        <f t="shared" si="2"/>
        <v>0</v>
      </c>
    </row>
    <row r="104" spans="1:5" ht="15" hidden="1" customHeight="1" outlineLevel="1" x14ac:dyDescent="0.2">
      <c r="A104" s="31"/>
      <c r="B104" s="32"/>
      <c r="C104" s="35"/>
      <c r="D104" s="35"/>
      <c r="E104" s="35">
        <f t="shared" si="2"/>
        <v>0</v>
      </c>
    </row>
    <row r="105" spans="1:5" ht="15" hidden="1" customHeight="1" outlineLevel="1" x14ac:dyDescent="0.2">
      <c r="A105" s="31"/>
      <c r="B105" s="32"/>
      <c r="C105" s="35"/>
      <c r="D105" s="35"/>
      <c r="E105" s="35">
        <f t="shared" si="2"/>
        <v>0</v>
      </c>
    </row>
    <row r="106" spans="1:5" ht="34.5" customHeight="1" collapsed="1" x14ac:dyDescent="0.2">
      <c r="A106" s="31"/>
      <c r="B106" s="32" t="s">
        <v>20</v>
      </c>
      <c r="C106" s="35">
        <f>SUM(C107:C109)</f>
        <v>0</v>
      </c>
      <c r="D106" s="41">
        <f>SUM(D107:D109)</f>
        <v>0</v>
      </c>
      <c r="E106" s="35">
        <f t="shared" si="2"/>
        <v>0</v>
      </c>
    </row>
    <row r="107" spans="1:5" ht="15" hidden="1" customHeight="1" outlineLevel="1" x14ac:dyDescent="0.2">
      <c r="A107" s="31"/>
      <c r="B107" s="32"/>
      <c r="C107" s="35"/>
      <c r="D107" s="35"/>
      <c r="E107" s="35">
        <f t="shared" si="2"/>
        <v>0</v>
      </c>
    </row>
    <row r="108" spans="1:5" ht="15" hidden="1" customHeight="1" outlineLevel="1" x14ac:dyDescent="0.2">
      <c r="A108" s="31"/>
      <c r="B108" s="32"/>
      <c r="C108" s="35"/>
      <c r="D108" s="35"/>
      <c r="E108" s="35">
        <f t="shared" si="2"/>
        <v>0</v>
      </c>
    </row>
    <row r="109" spans="1:5" ht="15" hidden="1" customHeight="1" outlineLevel="1" x14ac:dyDescent="0.2">
      <c r="A109" s="31"/>
      <c r="B109" s="32"/>
      <c r="C109" s="35"/>
      <c r="D109" s="35"/>
      <c r="E109" s="35">
        <f t="shared" si="2"/>
        <v>0</v>
      </c>
    </row>
    <row r="110" spans="1:5" ht="15" customHeight="1" collapsed="1" x14ac:dyDescent="0.2">
      <c r="A110" s="26">
        <v>2240</v>
      </c>
      <c r="B110" s="18" t="s">
        <v>47</v>
      </c>
      <c r="C110" s="36">
        <f>C111+C115</f>
        <v>0</v>
      </c>
      <c r="D110" s="36">
        <f>D111+D115</f>
        <v>0</v>
      </c>
      <c r="E110" s="35">
        <f t="shared" si="2"/>
        <v>0</v>
      </c>
    </row>
    <row r="111" spans="1:5" ht="15" customHeight="1" x14ac:dyDescent="0.2">
      <c r="A111" s="26"/>
      <c r="B111" s="32" t="s">
        <v>24</v>
      </c>
      <c r="C111" s="35">
        <f>SUM(C112:C114)</f>
        <v>0</v>
      </c>
      <c r="D111" s="41">
        <f>SUM(D112:D114)</f>
        <v>0</v>
      </c>
      <c r="E111" s="35">
        <f t="shared" si="2"/>
        <v>0</v>
      </c>
    </row>
    <row r="112" spans="1:5" ht="15" hidden="1" customHeight="1" outlineLevel="1" x14ac:dyDescent="0.2">
      <c r="A112" s="31"/>
      <c r="B112" s="32"/>
      <c r="C112" s="35"/>
      <c r="D112" s="35"/>
      <c r="E112" s="35">
        <f t="shared" si="2"/>
        <v>0</v>
      </c>
    </row>
    <row r="113" spans="1:5" ht="15" hidden="1" customHeight="1" outlineLevel="1" x14ac:dyDescent="0.2">
      <c r="A113" s="31"/>
      <c r="B113" s="32"/>
      <c r="C113" s="35"/>
      <c r="D113" s="35"/>
      <c r="E113" s="35">
        <f t="shared" si="2"/>
        <v>0</v>
      </c>
    </row>
    <row r="114" spans="1:5" ht="15" hidden="1" customHeight="1" outlineLevel="1" x14ac:dyDescent="0.2">
      <c r="A114" s="31"/>
      <c r="B114" s="32"/>
      <c r="C114" s="35"/>
      <c r="D114" s="35"/>
      <c r="E114" s="35">
        <f t="shared" si="2"/>
        <v>0</v>
      </c>
    </row>
    <row r="115" spans="1:5" ht="15" customHeight="1" collapsed="1" x14ac:dyDescent="0.2">
      <c r="A115" s="26"/>
      <c r="B115" s="32" t="s">
        <v>20</v>
      </c>
      <c r="C115" s="35">
        <f>SUM(C116:C118)</f>
        <v>0</v>
      </c>
      <c r="D115" s="41">
        <f>SUM(D116:D118)</f>
        <v>0</v>
      </c>
      <c r="E115" s="35">
        <f t="shared" si="2"/>
        <v>0</v>
      </c>
    </row>
    <row r="116" spans="1:5" ht="15" hidden="1" customHeight="1" outlineLevel="1" x14ac:dyDescent="0.2">
      <c r="A116" s="31"/>
      <c r="B116" s="32"/>
      <c r="C116" s="30"/>
      <c r="D116" s="30"/>
      <c r="E116" s="33"/>
    </row>
    <row r="117" spans="1:5" ht="15" hidden="1" customHeight="1" outlineLevel="1" x14ac:dyDescent="0.2">
      <c r="A117" s="31"/>
      <c r="B117" s="32"/>
      <c r="C117" s="30"/>
      <c r="D117" s="30"/>
      <c r="E117" s="33"/>
    </row>
    <row r="118" spans="1:5" ht="15" hidden="1" customHeight="1" outlineLevel="1" x14ac:dyDescent="0.2">
      <c r="A118" s="31"/>
      <c r="B118" s="32"/>
      <c r="C118" s="30"/>
      <c r="D118" s="30"/>
      <c r="E118" s="33"/>
    </row>
    <row r="119" spans="1:5" ht="18" customHeight="1" collapsed="1" x14ac:dyDescent="0.2">
      <c r="A119" s="65" t="s">
        <v>50</v>
      </c>
      <c r="B119" s="65"/>
      <c r="C119" s="42"/>
      <c r="D119" s="42"/>
      <c r="E119" s="43"/>
    </row>
    <row r="120" spans="1:5" ht="18.75" customHeight="1" x14ac:dyDescent="0.2">
      <c r="A120" s="65" t="s">
        <v>51</v>
      </c>
      <c r="B120" s="65"/>
      <c r="C120" s="42"/>
      <c r="D120" s="42"/>
      <c r="E120" s="43"/>
    </row>
    <row r="121" spans="1:5" ht="21" customHeight="1" x14ac:dyDescent="0.2">
      <c r="A121" s="65" t="s">
        <v>52</v>
      </c>
      <c r="B121" s="65"/>
      <c r="C121" s="44"/>
      <c r="D121" s="34"/>
      <c r="E121" s="45"/>
    </row>
    <row r="122" spans="1:5" ht="33" customHeight="1" x14ac:dyDescent="0.2">
      <c r="A122" s="65" t="s">
        <v>53</v>
      </c>
      <c r="B122" s="65"/>
      <c r="C122" s="44"/>
      <c r="D122" s="34"/>
      <c r="E122" s="45"/>
    </row>
    <row r="123" spans="1:5" ht="33" customHeight="1" x14ac:dyDescent="0.2">
      <c r="A123" s="65" t="s">
        <v>27</v>
      </c>
      <c r="B123" s="65"/>
      <c r="C123" s="27">
        <f>IF(C119=0,0,$C$9/C119)</f>
        <v>0</v>
      </c>
      <c r="D123" s="27">
        <f>IF(D119=0,0,$D$9/D119)</f>
        <v>0</v>
      </c>
      <c r="E123" s="43"/>
    </row>
    <row r="124" spans="1:5" ht="31.5" customHeight="1" x14ac:dyDescent="0.2">
      <c r="A124" s="65" t="s">
        <v>54</v>
      </c>
      <c r="B124" s="65"/>
      <c r="C124" s="27">
        <f>IF(C120=0,0,$C$9/C120)</f>
        <v>0</v>
      </c>
      <c r="D124" s="27">
        <f>IF(D120=0,0,$D$9/D120)</f>
        <v>0</v>
      </c>
      <c r="E124" s="43"/>
    </row>
    <row r="125" spans="1:5" ht="15.6" customHeight="1" x14ac:dyDescent="0.2">
      <c r="A125" s="47"/>
      <c r="B125" s="47"/>
      <c r="C125" s="48"/>
      <c r="D125" s="49"/>
      <c r="E125" s="49"/>
    </row>
    <row r="126" spans="1:5" s="54" customFormat="1" ht="15.6" customHeight="1" x14ac:dyDescent="0.2">
      <c r="A126" s="51" t="s">
        <v>59</v>
      </c>
      <c r="B126" s="51"/>
      <c r="C126" s="52"/>
      <c r="D126" s="53"/>
      <c r="E126" s="53"/>
    </row>
    <row r="127" spans="1:5" s="54" customFormat="1" ht="15" customHeight="1" x14ac:dyDescent="0.2">
      <c r="A127" s="67" t="s">
        <v>58</v>
      </c>
      <c r="B127" s="67"/>
      <c r="C127" s="55"/>
      <c r="D127" s="56"/>
      <c r="E127" s="55"/>
    </row>
    <row r="128" spans="1:5" ht="33" customHeight="1" x14ac:dyDescent="0.25">
      <c r="A128" s="2"/>
      <c r="B128" s="2" t="s">
        <v>29</v>
      </c>
      <c r="C128" s="3" t="s">
        <v>21</v>
      </c>
      <c r="D128" s="64" t="s">
        <v>22</v>
      </c>
      <c r="E128" s="64"/>
    </row>
    <row r="129" spans="1:5" ht="15" customHeight="1" x14ac:dyDescent="0.2">
      <c r="A129" s="4" t="s">
        <v>30</v>
      </c>
      <c r="B129" s="20" t="s">
        <v>32</v>
      </c>
      <c r="C129" s="21" t="s">
        <v>23</v>
      </c>
      <c r="D129" s="63" t="s">
        <v>60</v>
      </c>
      <c r="E129" s="63"/>
    </row>
    <row r="130" spans="1:5" ht="15" customHeight="1" x14ac:dyDescent="0.25">
      <c r="A130" s="5"/>
      <c r="B130" s="5"/>
      <c r="C130" s="3"/>
      <c r="D130" s="3"/>
      <c r="E130" s="7"/>
    </row>
    <row r="131" spans="1:5" s="50" customFormat="1" ht="27" customHeight="1" x14ac:dyDescent="0.25">
      <c r="A131" s="22"/>
      <c r="B131" s="2" t="s">
        <v>29</v>
      </c>
      <c r="C131" s="19" t="s">
        <v>21</v>
      </c>
      <c r="D131" s="64" t="s">
        <v>22</v>
      </c>
      <c r="E131" s="64"/>
    </row>
    <row r="132" spans="1:5" ht="28.5" customHeight="1" x14ac:dyDescent="0.2">
      <c r="B132" s="23" t="s">
        <v>33</v>
      </c>
      <c r="C132" s="21" t="s">
        <v>23</v>
      </c>
      <c r="D132" s="63" t="s">
        <v>61</v>
      </c>
      <c r="E132" s="63"/>
    </row>
    <row r="133" spans="1:5" ht="15" customHeight="1" x14ac:dyDescent="0.25">
      <c r="A133" s="4"/>
      <c r="B133" s="3" t="s">
        <v>31</v>
      </c>
      <c r="C133" s="8"/>
      <c r="D133" s="8"/>
      <c r="E133" s="7"/>
    </row>
    <row r="134" spans="1:5" ht="15" customHeight="1" x14ac:dyDescent="0.2">
      <c r="A134" s="6"/>
      <c r="B134" s="24"/>
      <c r="C134" s="8"/>
      <c r="D134" s="8"/>
      <c r="E134" s="8"/>
    </row>
    <row r="139" spans="1:5" x14ac:dyDescent="0.2">
      <c r="B139" s="9"/>
    </row>
  </sheetData>
  <mergeCells count="22">
    <mergeCell ref="A8:B8"/>
    <mergeCell ref="A29:B29"/>
    <mergeCell ref="A119:B119"/>
    <mergeCell ref="A120:B120"/>
    <mergeCell ref="A121:B121"/>
    <mergeCell ref="A122:B122"/>
    <mergeCell ref="A9:B9"/>
    <mergeCell ref="A11:B11"/>
    <mergeCell ref="D132:E132"/>
    <mergeCell ref="D128:E128"/>
    <mergeCell ref="D131:E131"/>
    <mergeCell ref="A124:B124"/>
    <mergeCell ref="A47:B47"/>
    <mergeCell ref="A123:B123"/>
    <mergeCell ref="D129:E129"/>
    <mergeCell ref="A127:B127"/>
    <mergeCell ref="A1:E1"/>
    <mergeCell ref="A4:E4"/>
    <mergeCell ref="A5:B6"/>
    <mergeCell ref="C5:E5"/>
    <mergeCell ref="A2:E2"/>
    <mergeCell ref="A3:E3"/>
  </mergeCells>
  <pageMargins left="0.39374999999999999" right="0.39374999999999999" top="0.39374999999999999" bottom="0.39374999999999999" header="0.51180555555555496" footer="0.51180555555555496"/>
  <pageSetup paperSize="9" scale="68" firstPageNumber="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474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Обгрунтування</vt:lpstr>
      <vt:lpstr>Обгрунтування!Область_друку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Дмитро Олександрович Ковальський</dc:creator>
  <dc:description/>
  <cp:lastModifiedBy>Наталія Григорівна Гончарова</cp:lastModifiedBy>
  <cp:revision>14</cp:revision>
  <cp:lastPrinted>2024-03-13T14:21:21Z</cp:lastPrinted>
  <dcterms:created xsi:type="dcterms:W3CDTF">2020-09-28T14:28:22Z</dcterms:created>
  <dcterms:modified xsi:type="dcterms:W3CDTF">2024-06-19T19:13:14Z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