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МІНИ ДО НАКАЗІВ у 2026 році\Зміни до ДК, ДУ, АНП\Оновлені форми на сайт НАДС\ПК\"/>
    </mc:Choice>
  </mc:AlternateContent>
  <bookViews>
    <workbookView xWindow="0" yWindow="0" windowWidth="13350" windowHeight="5280"/>
  </bookViews>
  <sheets>
    <sheet name="Додаток 2" sheetId="1" r:id="rId1"/>
  </sheets>
  <calcPr calcId="162913"/>
</workbook>
</file>

<file path=xl/calcChain.xml><?xml version="1.0" encoding="utf-8"?>
<calcChain xmlns="http://schemas.openxmlformats.org/spreadsheetml/2006/main">
  <c r="X23" i="1" l="1"/>
  <c r="AK13" i="1"/>
  <c r="AK19" i="1"/>
  <c r="AG19" i="1"/>
  <c r="AF19" i="1"/>
  <c r="AE19" i="1"/>
  <c r="AD19" i="1"/>
  <c r="AC19" i="1"/>
  <c r="AB19" i="1"/>
  <c r="AA19" i="1"/>
  <c r="Y19" i="1"/>
  <c r="Z19" i="1"/>
  <c r="X19" i="1"/>
  <c r="AJ27" i="1" l="1"/>
  <c r="AI25" i="1"/>
  <c r="AI13" i="1"/>
  <c r="AE26" i="1"/>
  <c r="AE27" i="1" s="1"/>
  <c r="AE25" i="1"/>
  <c r="AE22" i="1"/>
  <c r="AE21" i="1"/>
  <c r="AE18" i="1"/>
  <c r="AE17" i="1"/>
  <c r="AE16" i="1"/>
  <c r="AE15" i="1"/>
  <c r="AE14" i="1"/>
  <c r="AE13" i="1"/>
  <c r="AC13" i="1"/>
  <c r="AI14" i="1"/>
  <c r="AI26" i="1"/>
  <c r="AI27" i="1" s="1"/>
  <c r="AI22" i="1"/>
  <c r="AI23" i="1" s="1"/>
  <c r="AI21" i="1"/>
  <c r="AI15" i="1"/>
  <c r="AI16" i="1"/>
  <c r="AI17" i="1"/>
  <c r="AI18" i="1"/>
  <c r="AH27" i="1"/>
  <c r="AF27" i="1"/>
  <c r="AD27" i="1"/>
  <c r="Y27" i="1"/>
  <c r="X27" i="1"/>
  <c r="AC26" i="1"/>
  <c r="AB26" i="1"/>
  <c r="AA26" i="1"/>
  <c r="Z26" i="1"/>
  <c r="H26" i="1"/>
  <c r="AG26" i="1" s="1"/>
  <c r="G26" i="1"/>
  <c r="F26" i="1" s="1"/>
  <c r="AC25" i="1"/>
  <c r="AB25" i="1"/>
  <c r="AA25" i="1"/>
  <c r="AA27" i="1" s="1"/>
  <c r="Z25" i="1"/>
  <c r="Z27" i="1" s="1"/>
  <c r="H25" i="1"/>
  <c r="AG25" i="1" s="1"/>
  <c r="G25" i="1"/>
  <c r="X28" i="1"/>
  <c r="Y23" i="1"/>
  <c r="AD23" i="1"/>
  <c r="AE23" i="1"/>
  <c r="AF23" i="1"/>
  <c r="AH23" i="1"/>
  <c r="AJ23" i="1"/>
  <c r="Y28" i="1"/>
  <c r="AH19" i="1"/>
  <c r="AH28" i="1" s="1"/>
  <c r="AJ19" i="1"/>
  <c r="AJ28" i="1" s="1"/>
  <c r="AC22" i="1"/>
  <c r="AB22" i="1"/>
  <c r="AA22" i="1"/>
  <c r="Z22" i="1"/>
  <c r="H22" i="1"/>
  <c r="AG22" i="1" s="1"/>
  <c r="G22" i="1"/>
  <c r="F22" i="1" s="1"/>
  <c r="AK22" i="1" s="1"/>
  <c r="AC21" i="1"/>
  <c r="AC23" i="1" s="1"/>
  <c r="AB21" i="1"/>
  <c r="AB23" i="1" s="1"/>
  <c r="AA21" i="1"/>
  <c r="AA23" i="1" s="1"/>
  <c r="Z21" i="1"/>
  <c r="Z23" i="1" s="1"/>
  <c r="H21" i="1"/>
  <c r="AG21" i="1" s="1"/>
  <c r="AG23" i="1" s="1"/>
  <c r="G21" i="1"/>
  <c r="F21" i="1" s="1"/>
  <c r="AK21" i="1" s="1"/>
  <c r="AC14" i="1"/>
  <c r="AC15" i="1"/>
  <c r="AC16" i="1"/>
  <c r="AC17" i="1"/>
  <c r="AC18" i="1"/>
  <c r="Z13" i="1"/>
  <c r="AA13" i="1"/>
  <c r="AB14" i="1"/>
  <c r="AB15" i="1"/>
  <c r="AB16" i="1"/>
  <c r="AB17" i="1"/>
  <c r="AB18" i="1"/>
  <c r="AB13" i="1"/>
  <c r="AA14" i="1"/>
  <c r="AA15" i="1"/>
  <c r="AA16" i="1"/>
  <c r="AA17" i="1"/>
  <c r="AA18" i="1"/>
  <c r="Z14" i="1"/>
  <c r="Z15" i="1"/>
  <c r="Z16" i="1"/>
  <c r="Z17" i="1"/>
  <c r="Z18" i="1"/>
  <c r="G14" i="1"/>
  <c r="F14" i="1"/>
  <c r="AK14" i="1" s="1"/>
  <c r="H14" i="1"/>
  <c r="AG14" i="1" s="1"/>
  <c r="G15" i="1"/>
  <c r="F15" i="1" s="1"/>
  <c r="AK15" i="1" s="1"/>
  <c r="H15" i="1"/>
  <c r="AG15" i="1" s="1"/>
  <c r="G16" i="1"/>
  <c r="F16" i="1" s="1"/>
  <c r="AK16" i="1" s="1"/>
  <c r="H16" i="1"/>
  <c r="AG16" i="1" s="1"/>
  <c r="G17" i="1"/>
  <c r="F17" i="1" s="1"/>
  <c r="AK17" i="1" s="1"/>
  <c r="H17" i="1"/>
  <c r="AG17" i="1" s="1"/>
  <c r="G18" i="1"/>
  <c r="F18" i="1" s="1"/>
  <c r="H18" i="1"/>
  <c r="AG18" i="1" s="1"/>
  <c r="H13" i="1"/>
  <c r="AG13" i="1" s="1"/>
  <c r="G13" i="1"/>
  <c r="F25" i="1"/>
  <c r="AK25" i="1" s="1"/>
  <c r="AF28" i="1" l="1"/>
  <c r="AB27" i="1"/>
  <c r="AB28" i="1" s="1"/>
  <c r="AK18" i="1"/>
  <c r="AK23" i="1"/>
  <c r="AC27" i="1"/>
  <c r="AI19" i="1"/>
  <c r="F13" i="1"/>
  <c r="AD28" i="1"/>
  <c r="AE28" i="1"/>
  <c r="Z28" i="1"/>
  <c r="AA28" i="1"/>
  <c r="AI28" i="1"/>
  <c r="AG27" i="1"/>
  <c r="AK26" i="1"/>
  <c r="AK27" i="1" s="1"/>
  <c r="AC28" i="1" l="1"/>
  <c r="AK28" i="1"/>
  <c r="AG28" i="1"/>
</calcChain>
</file>

<file path=xl/sharedStrings.xml><?xml version="1.0" encoding="utf-8"?>
<sst xmlns="http://schemas.openxmlformats.org/spreadsheetml/2006/main" count="78" uniqueCount="47">
  <si>
    <t>Навчання однієї групи</t>
  </si>
  <si>
    <t>Кількість груп</t>
  </si>
  <si>
    <t xml:space="preserve">Загальна кількість </t>
  </si>
  <si>
    <t>годин до виплати</t>
  </si>
  <si>
    <t>лекція</t>
  </si>
  <si>
    <t>семінарське, практичне заняття</t>
  </si>
  <si>
    <t>годин</t>
  </si>
  <si>
    <t>викладачів</t>
  </si>
  <si>
    <t>за ДК</t>
  </si>
  <si>
    <t>факт</t>
  </si>
  <si>
    <t>прийом</t>
  </si>
  <si>
    <t>випуск</t>
  </si>
  <si>
    <t>Разом</t>
  </si>
  <si>
    <t>_____ ________________  20___ р.</t>
  </si>
  <si>
    <t>МП</t>
  </si>
  <si>
    <t>Всього</t>
  </si>
  <si>
    <t>(підпис)</t>
  </si>
  <si>
    <t>змішана</t>
  </si>
  <si>
    <t>дистанційна</t>
  </si>
  <si>
    <t>очна</t>
  </si>
  <si>
    <t>денна</t>
  </si>
  <si>
    <t>вечірня</t>
  </si>
  <si>
    <t>Кількість годин за програмою</t>
  </si>
  <si>
    <t xml:space="preserve">Середньорічна кількість учасників професійного навчання </t>
  </si>
  <si>
    <t>перевірка 
виконаних робіт</t>
  </si>
  <si>
    <t>види навчальних занять</t>
  </si>
  <si>
    <t xml:space="preserve">аудиторних годин </t>
  </si>
  <si>
    <t xml:space="preserve">викладачів </t>
  </si>
  <si>
    <t>всього, 
в тому числі</t>
  </si>
  <si>
    <t>самостійна робота, годин</t>
  </si>
  <si>
    <t xml:space="preserve">кількість учасників 
професійного навчання           </t>
  </si>
  <si>
    <t xml:space="preserve">учасників 
професійного навчання </t>
  </si>
  <si>
    <t>(Власне ім'я ПРІЗВИЩЕ)</t>
  </si>
  <si>
    <t xml:space="preserve">_____________________________ </t>
  </si>
  <si>
    <t>тренінг, консультації 
тощо</t>
  </si>
  <si>
    <t xml:space="preserve">Період навчання 
з __ до __ </t>
  </si>
  <si>
    <t xml:space="preserve"> поточний,  підсумковий контроль</t>
  </si>
  <si>
    <r>
      <t xml:space="preserve">за напрямом </t>
    </r>
    <r>
      <rPr>
        <i/>
        <sz val="14"/>
        <rFont val="Times New Roman"/>
        <family val="1"/>
        <charset val="204"/>
      </rPr>
      <t>(зазначити назву напряму)</t>
    </r>
  </si>
  <si>
    <r>
      <t>за напрямом</t>
    </r>
    <r>
      <rPr>
        <i/>
        <sz val="14"/>
        <rFont val="Times New Roman"/>
        <family val="1"/>
        <charset val="204"/>
      </rPr>
      <t xml:space="preserve"> (зазначити назву напряму)</t>
    </r>
  </si>
  <si>
    <t>(повна назва посади керівника закладу освіти)</t>
  </si>
  <si>
    <t>________________________________________</t>
  </si>
  <si>
    <t xml:space="preserve">Виконання Плану-графіка з ___ 20___ року до ____ 20___ року 
</t>
  </si>
  <si>
    <t>___________</t>
  </si>
  <si>
    <t>Виконавець державного замовлення</t>
  </si>
  <si>
    <t>за програмою підвищення кваліфікації</t>
  </si>
  <si>
    <t xml:space="preserve">Додаток 2
до акту наданих послуг № __  
на підвищення кваліфікації державних службовців 
та посадових осіб місцевого самоврядування 
(восьмий абзац)
(Державний контракт про надання послуг
на підвищення кваліфікації державних службовців 
та  посадових осіб місцевого самоврядування
від ___ _________ 20___ року № ____)
</t>
  </si>
  <si>
    <t xml:space="preserve">Назва  програми
 підвищення кваліфікації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</si>
</sst>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3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666699"/>
      <name val="Calibri"/>
      <family val="2"/>
      <charset val="204"/>
    </font>
    <font>
      <b/>
      <sz val="13"/>
      <color rgb="FF666699"/>
      <name val="Calibri"/>
      <family val="2"/>
      <charset val="204"/>
    </font>
    <font>
      <b/>
      <sz val="11"/>
      <color rgb="FF666699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69696"/>
        <bgColor rgb="FF808080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99CC"/>
        <bgColor rgb="FFFF808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0"/>
        <bgColor rgb="FFFFFFFF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4" fillId="2" borderId="16" applyAlignment="0" applyProtection="0"/>
    <xf numFmtId="0" fontId="15" fillId="11" borderId="17" applyAlignment="0" applyProtection="0"/>
    <xf numFmtId="0" fontId="16" fillId="11" borderId="16" applyAlignment="0" applyProtection="0"/>
    <xf numFmtId="0" fontId="17" fillId="0" borderId="18" applyAlignment="0" applyProtection="0"/>
    <xf numFmtId="0" fontId="18" fillId="0" borderId="19" applyAlignment="0" applyProtection="0"/>
    <xf numFmtId="0" fontId="19" fillId="0" borderId="20" applyAlignment="0" applyProtection="0"/>
    <xf numFmtId="0" fontId="19" fillId="0" borderId="0" applyBorder="0" applyAlignment="0" applyProtection="0"/>
    <xf numFmtId="0" fontId="20" fillId="0" borderId="21" applyAlignment="0" applyProtection="0"/>
    <xf numFmtId="0" fontId="21" fillId="25" borderId="22" applyAlignment="0" applyProtection="0"/>
    <xf numFmtId="0" fontId="22" fillId="0" borderId="0" applyBorder="0" applyAlignment="0" applyProtection="0"/>
    <xf numFmtId="0" fontId="23" fillId="12" borderId="0" applyBorder="0" applyAlignment="0" applyProtection="0"/>
    <xf numFmtId="0" fontId="24" fillId="32" borderId="0" applyBorder="0" applyAlignment="0" applyProtection="0"/>
    <xf numFmtId="0" fontId="25" fillId="0" borderId="0" applyBorder="0" applyAlignment="0" applyProtection="0"/>
    <xf numFmtId="0" fontId="5" fillId="3" borderId="24" applyAlignment="0" applyProtection="0"/>
    <xf numFmtId="0" fontId="26" fillId="0" borderId="25" applyAlignment="0" applyProtection="0"/>
    <xf numFmtId="0" fontId="27" fillId="0" borderId="0" applyBorder="0" applyAlignment="0" applyProtection="0"/>
    <xf numFmtId="0" fontId="28" fillId="4" borderId="0" applyBorder="0" applyAlignment="0" applyProtection="0"/>
    <xf numFmtId="0" fontId="29" fillId="0" borderId="0" applyNumberFormat="0" applyFill="0" applyBorder="0" applyAlignment="0" applyProtection="0"/>
    <xf numFmtId="0" fontId="30" fillId="33" borderId="0" applyNumberFormat="0" applyBorder="0" applyAlignment="0" applyProtection="0"/>
    <xf numFmtId="0" fontId="31" fillId="34" borderId="0" applyNumberFormat="0" applyBorder="0" applyAlignment="0" applyProtection="0"/>
    <xf numFmtId="0" fontId="32" fillId="35" borderId="23" applyNumberFormat="0" applyAlignment="0" applyProtection="0"/>
    <xf numFmtId="0" fontId="33" fillId="0" borderId="26" applyNumberFormat="0" applyFill="0" applyAlignment="0" applyProtection="0"/>
    <xf numFmtId="0" fontId="34" fillId="36" borderId="27" applyNumberFormat="0" applyAlignment="0" applyProtection="0"/>
    <xf numFmtId="0" fontId="35" fillId="0" borderId="0" applyNumberFormat="0" applyFill="0" applyBorder="0" applyAlignment="0" applyProtection="0"/>
    <xf numFmtId="0" fontId="13" fillId="26" borderId="0" applyNumberFormat="0" applyBorder="0" applyAlignment="0" applyProtection="0"/>
    <xf numFmtId="0" fontId="12" fillId="5" borderId="0" applyNumberFormat="0" applyBorder="0" applyAlignment="0" applyProtection="0"/>
    <xf numFmtId="0" fontId="12" fillId="13" borderId="0" applyNumberFormat="0" applyBorder="0" applyAlignment="0" applyProtection="0"/>
    <xf numFmtId="0" fontId="12" fillId="19" borderId="0" applyNumberFormat="0" applyBorder="0" applyAlignment="0" applyProtection="0"/>
    <xf numFmtId="0" fontId="13" fillId="27" borderId="0" applyNumberFormat="0" applyBorder="0" applyAlignment="0" applyProtection="0"/>
    <xf numFmtId="0" fontId="12" fillId="6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13" fillId="28" borderId="0" applyNumberFormat="0" applyBorder="0" applyAlignment="0" applyProtection="0"/>
    <xf numFmtId="0" fontId="12" fillId="7" borderId="0" applyNumberFormat="0" applyBorder="0" applyAlignment="0" applyProtection="0"/>
    <xf numFmtId="0" fontId="12" fillId="15" borderId="0" applyNumberFormat="0" applyBorder="0" applyAlignment="0" applyProtection="0"/>
    <xf numFmtId="0" fontId="12" fillId="21" borderId="0" applyNumberFormat="0" applyBorder="0" applyAlignment="0" applyProtection="0"/>
    <xf numFmtId="0" fontId="13" fillId="29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22" borderId="0" applyNumberFormat="0" applyBorder="0" applyAlignment="0" applyProtection="0"/>
    <xf numFmtId="0" fontId="13" fillId="30" borderId="0" applyNumberFormat="0" applyBorder="0" applyAlignment="0" applyProtection="0"/>
    <xf numFmtId="0" fontId="12" fillId="9" borderId="0" applyNumberFormat="0" applyBorder="0" applyAlignment="0" applyProtection="0"/>
    <xf numFmtId="0" fontId="12" fillId="17" borderId="0" applyNumberFormat="0" applyBorder="0" applyAlignment="0" applyProtection="0"/>
    <xf numFmtId="0" fontId="12" fillId="23" borderId="0" applyNumberFormat="0" applyBorder="0" applyAlignment="0" applyProtection="0"/>
    <xf numFmtId="0" fontId="13" fillId="31" borderId="0" applyNumberFormat="0" applyBorder="0" applyAlignment="0" applyProtection="0"/>
    <xf numFmtId="0" fontId="12" fillId="10" borderId="0" applyNumberFormat="0" applyBorder="0" applyAlignment="0" applyProtection="0"/>
    <xf numFmtId="0" fontId="12" fillId="18" borderId="0" applyNumberFormat="0" applyBorder="0" applyAlignment="0" applyProtection="0"/>
    <xf numFmtId="0" fontId="12" fillId="24" borderId="0" applyNumberFormat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9" fillId="0" borderId="0" xfId="0" applyFont="1"/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right"/>
    </xf>
    <xf numFmtId="0" fontId="11" fillId="0" borderId="0" xfId="0" applyFont="1"/>
    <xf numFmtId="0" fontId="7" fillId="0" borderId="1" xfId="0" applyFont="1" applyBorder="1" applyAlignment="1">
      <alignment vertical="center" wrapText="1"/>
    </xf>
    <xf numFmtId="0" fontId="7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/>
    <xf numFmtId="0" fontId="6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37" borderId="10" xfId="0" applyFont="1" applyFill="1" applyBorder="1" applyAlignment="1">
      <alignment horizontal="center" vertical="center" wrapText="1"/>
    </xf>
    <xf numFmtId="0" fontId="7" fillId="37" borderId="11" xfId="0" applyFont="1" applyFill="1" applyBorder="1" applyAlignment="1">
      <alignment horizontal="center" vertical="center" wrapText="1"/>
    </xf>
    <xf numFmtId="0" fontId="7" fillId="37" borderId="12" xfId="0" applyFont="1" applyFill="1" applyBorder="1" applyAlignment="1">
      <alignment horizontal="center" vertical="center" wrapText="1"/>
    </xf>
    <xf numFmtId="0" fontId="7" fillId="37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49">
    <cellStyle name="20% — акцент1" xfId="26" hidden="1"/>
    <cellStyle name="20% — акцент2" xfId="30" hidden="1"/>
    <cellStyle name="20% — акцент3" xfId="34" hidden="1"/>
    <cellStyle name="20% — акцент4" xfId="38" hidden="1"/>
    <cellStyle name="20% — акцент5" xfId="42" hidden="1"/>
    <cellStyle name="20% — акцент6" xfId="46" hidden="1"/>
    <cellStyle name="40% — акцент1" xfId="27" hidden="1"/>
    <cellStyle name="40% — акцент2" xfId="31" hidden="1"/>
    <cellStyle name="40% — акцент3" xfId="35" hidden="1"/>
    <cellStyle name="40% — акцент4" xfId="39" hidden="1"/>
    <cellStyle name="40% — акцент5" xfId="43" hidden="1"/>
    <cellStyle name="40% — акцент6" xfId="47" hidden="1"/>
    <cellStyle name="60% — акцент1" xfId="28" hidden="1"/>
    <cellStyle name="60% — акцент2" xfId="32" hidden="1"/>
    <cellStyle name="60% — акцент3" xfId="36" hidden="1"/>
    <cellStyle name="60% — акцент4" xfId="40" hidden="1"/>
    <cellStyle name="60% — акцент5" xfId="44" hidden="1"/>
    <cellStyle name="60% — акцент6" xfId="48" hidden="1"/>
    <cellStyle name="Акцент1" xfId="25" hidden="1"/>
    <cellStyle name="Акцент2" xfId="29" hidden="1"/>
    <cellStyle name="Акцент3" xfId="33" hidden="1"/>
    <cellStyle name="Акцент4" xfId="37" hidden="1"/>
    <cellStyle name="Акцент5" xfId="41" hidden="1"/>
    <cellStyle name="Акцент6" xfId="45" hidden="1"/>
    <cellStyle name="Ввод " xfId="21" builtinId="20" hidden="1"/>
    <cellStyle name="Ввод " xfId="1"/>
    <cellStyle name="Вывод" xfId="2"/>
    <cellStyle name="Вычисление" xfId="3"/>
    <cellStyle name="Заголовок 1" xfId="4"/>
    <cellStyle name="Заголовок 2" xfId="5"/>
    <cellStyle name="Заголовок 3" xfId="6"/>
    <cellStyle name="Заголовок 4" xfId="7"/>
    <cellStyle name="Итог" xfId="8"/>
    <cellStyle name="Контрольная ячейка" xfId="23" builtinId="23" hidden="1"/>
    <cellStyle name="Контрольная ячейка" xfId="9"/>
    <cellStyle name="Название" xfId="18" builtinId="15" hidden="1"/>
    <cellStyle name="Название" xfId="10"/>
    <cellStyle name="Нейтральный" xfId="20" builtinId="28" hidden="1"/>
    <cellStyle name="Нейтральный" xfId="11"/>
    <cellStyle name="Обычный" xfId="0" builtinId="0"/>
    <cellStyle name="Плохой" xfId="12"/>
    <cellStyle name="Пояснение" xfId="13"/>
    <cellStyle name="Примечание" xfId="14"/>
    <cellStyle name="Связанная ячейка" xfId="22" builtinId="24" hidden="1"/>
    <cellStyle name="Связанная ячейка" xfId="15"/>
    <cellStyle name="Текст предупреждения" xfId="24" builtinId="11" hidden="1"/>
    <cellStyle name="Текст предупреждения" xfId="16"/>
    <cellStyle name="Хороший" xfId="19" builtinId="26" hidden="1"/>
    <cellStyle name="Хороший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FEFE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4694"/>
  <sheetViews>
    <sheetView tabSelected="1" view="pageBreakPreview" zoomScale="55" zoomScaleNormal="55" zoomScaleSheetLayoutView="55" zoomScalePageLayoutView="75" workbookViewId="0">
      <selection activeCell="A12" sqref="A12:AK12"/>
    </sheetView>
  </sheetViews>
  <sheetFormatPr defaultColWidth="0" defaultRowHeight="12.75" x14ac:dyDescent="0.2"/>
  <cols>
    <col min="1" max="1" width="38.28515625" customWidth="1"/>
    <col min="2" max="2" width="8.7109375" customWidth="1"/>
    <col min="3" max="3" width="11" customWidth="1"/>
    <col min="4" max="4" width="15" customWidth="1"/>
    <col min="5" max="5" width="11" customWidth="1"/>
    <col min="6" max="6" width="14" customWidth="1"/>
    <col min="7" max="7" width="7.7109375" customWidth="1"/>
    <col min="8" max="8" width="13.5703125" customWidth="1"/>
    <col min="9" max="9" width="8.140625" customWidth="1"/>
    <col min="10" max="10" width="13" customWidth="1"/>
    <col min="11" max="11" width="8.140625" customWidth="1"/>
    <col min="12" max="12" width="13.5703125" customWidth="1"/>
    <col min="13" max="13" width="8.140625" customWidth="1"/>
    <col min="14" max="14" width="13.7109375" customWidth="1"/>
    <col min="15" max="15" width="8.140625" customWidth="1"/>
    <col min="16" max="16" width="13.85546875" customWidth="1"/>
    <col min="17" max="17" width="14" customWidth="1"/>
    <col min="18" max="18" width="7.85546875" customWidth="1"/>
    <col min="19" max="19" width="13.5703125" customWidth="1"/>
    <col min="20" max="20" width="9.85546875" customWidth="1"/>
    <col min="21" max="21" width="8.85546875" customWidth="1"/>
    <col min="22" max="22" width="10" customWidth="1"/>
    <col min="23" max="23" width="9.140625" customWidth="1"/>
    <col min="24" max="24" width="9" customWidth="1"/>
    <col min="25" max="25" width="7.140625" customWidth="1"/>
    <col min="26" max="26" width="10" customWidth="1"/>
    <col min="27" max="27" width="9.140625" customWidth="1"/>
    <col min="28" max="28" width="10.140625" customWidth="1"/>
    <col min="29" max="29" width="9.28515625" customWidth="1"/>
    <col min="30" max="30" width="7.85546875" customWidth="1"/>
    <col min="31" max="31" width="7.5703125" customWidth="1"/>
    <col min="32" max="32" width="7.7109375" customWidth="1"/>
    <col min="33" max="33" width="8" customWidth="1"/>
    <col min="34" max="34" width="8.42578125" customWidth="1"/>
    <col min="35" max="36" width="7.5703125" customWidth="1"/>
    <col min="37" max="37" width="11.28515625" customWidth="1"/>
  </cols>
  <sheetData>
    <row r="1" spans="1:37" ht="13.5" customHeight="1" x14ac:dyDescent="0.2">
      <c r="A1" s="28"/>
      <c r="B1" s="28"/>
      <c r="C1" s="28"/>
      <c r="D1" s="28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12"/>
      <c r="AF1" s="12"/>
      <c r="AG1" s="12"/>
      <c r="AH1" s="12"/>
      <c r="AI1" s="12"/>
      <c r="AJ1" s="12"/>
      <c r="AK1" s="12"/>
    </row>
    <row r="2" spans="1:37" ht="33.75" hidden="1" customHeight="1" x14ac:dyDescent="0.2">
      <c r="A2" s="28"/>
      <c r="B2" s="28"/>
      <c r="C2" s="28"/>
      <c r="D2" s="28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30"/>
      <c r="AF2" s="30"/>
      <c r="AG2" s="31"/>
      <c r="AH2" s="30"/>
      <c r="AI2" s="31"/>
      <c r="AJ2" s="31"/>
      <c r="AK2" s="31"/>
    </row>
    <row r="3" spans="1:37" ht="178.5" customHeight="1" x14ac:dyDescent="0.2">
      <c r="A3" s="32"/>
      <c r="B3" s="32"/>
      <c r="C3" s="32"/>
      <c r="D3" s="32"/>
      <c r="T3" s="29"/>
      <c r="U3" s="29"/>
      <c r="V3" s="29"/>
      <c r="W3" s="29"/>
      <c r="X3" s="29"/>
      <c r="Y3" s="29"/>
      <c r="Z3" s="29"/>
      <c r="AA3" s="29"/>
      <c r="AB3" s="29"/>
      <c r="AC3" s="11" t="s">
        <v>45</v>
      </c>
      <c r="AD3" s="11"/>
      <c r="AE3" s="11"/>
      <c r="AF3" s="11"/>
      <c r="AG3" s="11"/>
      <c r="AH3" s="11"/>
      <c r="AI3" s="11"/>
      <c r="AJ3" s="11"/>
      <c r="AK3" s="11"/>
    </row>
    <row r="4" spans="1:37" s="34" customFormat="1" ht="31.5" customHeight="1" x14ac:dyDescent="0.25">
      <c r="A4" s="10" t="s">
        <v>41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7" s="34" customFormat="1" ht="37.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</row>
    <row r="6" spans="1:37" s="41" customFormat="1" ht="17.25" customHeight="1" x14ac:dyDescent="0.2">
      <c r="A6" s="23" t="s">
        <v>46</v>
      </c>
      <c r="B6" s="23" t="s">
        <v>35</v>
      </c>
      <c r="C6" s="23"/>
      <c r="D6" s="23"/>
      <c r="E6" s="23"/>
      <c r="F6" s="23" t="s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19" t="s">
        <v>1</v>
      </c>
      <c r="Y6" s="18"/>
      <c r="Z6" s="23" t="s">
        <v>2</v>
      </c>
      <c r="AA6" s="23"/>
      <c r="AB6" s="23"/>
      <c r="AC6" s="23"/>
      <c r="AD6" s="23"/>
      <c r="AE6" s="23"/>
      <c r="AF6" s="23"/>
      <c r="AG6" s="23"/>
      <c r="AH6" s="23"/>
      <c r="AI6" s="23"/>
      <c r="AJ6" s="23" t="s">
        <v>23</v>
      </c>
      <c r="AK6" s="23"/>
    </row>
    <row r="7" spans="1:37" s="41" customFormat="1" ht="19.5" customHeight="1" x14ac:dyDescent="0.2">
      <c r="A7" s="23"/>
      <c r="B7" s="23"/>
      <c r="C7" s="23"/>
      <c r="D7" s="23"/>
      <c r="E7" s="23"/>
      <c r="F7" s="6" t="s">
        <v>44</v>
      </c>
      <c r="G7" s="5"/>
      <c r="H7" s="5"/>
      <c r="I7" s="5"/>
      <c r="J7" s="5"/>
      <c r="K7" s="5"/>
      <c r="L7" s="5"/>
      <c r="M7" s="5"/>
      <c r="N7" s="5"/>
      <c r="O7" s="5"/>
      <c r="P7" s="5"/>
      <c r="Q7" s="4"/>
      <c r="R7" s="19" t="s">
        <v>24</v>
      </c>
      <c r="S7" s="18"/>
      <c r="T7" s="19" t="s">
        <v>30</v>
      </c>
      <c r="U7" s="9"/>
      <c r="V7" s="9"/>
      <c r="W7" s="18"/>
      <c r="X7" s="17"/>
      <c r="Y7" s="16"/>
      <c r="Z7" s="19" t="s">
        <v>31</v>
      </c>
      <c r="AA7" s="9"/>
      <c r="AB7" s="9"/>
      <c r="AC7" s="18"/>
      <c r="AD7" s="19" t="s">
        <v>26</v>
      </c>
      <c r="AE7" s="18"/>
      <c r="AF7" s="19" t="s">
        <v>27</v>
      </c>
      <c r="AG7" s="18"/>
      <c r="AH7" s="23" t="s">
        <v>3</v>
      </c>
      <c r="AI7" s="23"/>
      <c r="AJ7" s="23"/>
      <c r="AK7" s="23"/>
    </row>
    <row r="8" spans="1:37" s="41" customFormat="1" ht="17.25" customHeight="1" x14ac:dyDescent="0.2">
      <c r="A8" s="23"/>
      <c r="B8" s="23"/>
      <c r="C8" s="23"/>
      <c r="D8" s="23"/>
      <c r="E8" s="23"/>
      <c r="F8" s="13" t="s">
        <v>22</v>
      </c>
      <c r="G8" s="6" t="s">
        <v>25</v>
      </c>
      <c r="H8" s="5"/>
      <c r="I8" s="5"/>
      <c r="J8" s="5"/>
      <c r="K8" s="5"/>
      <c r="L8" s="5"/>
      <c r="M8" s="5"/>
      <c r="N8" s="5"/>
      <c r="O8" s="5"/>
      <c r="P8" s="4"/>
      <c r="Q8" s="21" t="s">
        <v>29</v>
      </c>
      <c r="R8" s="17"/>
      <c r="S8" s="16"/>
      <c r="T8" s="17"/>
      <c r="U8" s="8"/>
      <c r="V8" s="8"/>
      <c r="W8" s="16"/>
      <c r="X8" s="17"/>
      <c r="Y8" s="16"/>
      <c r="Z8" s="17"/>
      <c r="AA8" s="8"/>
      <c r="AB8" s="8"/>
      <c r="AC8" s="16"/>
      <c r="AD8" s="17"/>
      <c r="AE8" s="16"/>
      <c r="AF8" s="17"/>
      <c r="AG8" s="16"/>
      <c r="AH8" s="23"/>
      <c r="AI8" s="23"/>
      <c r="AJ8" s="23"/>
      <c r="AK8" s="23"/>
    </row>
    <row r="9" spans="1:37" s="41" customFormat="1" ht="51" customHeight="1" x14ac:dyDescent="0.2">
      <c r="A9" s="23"/>
      <c r="B9" s="20" t="s">
        <v>19</v>
      </c>
      <c r="C9" s="20"/>
      <c r="D9" s="21" t="s">
        <v>18</v>
      </c>
      <c r="E9" s="21" t="s">
        <v>17</v>
      </c>
      <c r="F9" s="13"/>
      <c r="G9" s="6" t="s">
        <v>28</v>
      </c>
      <c r="H9" s="4"/>
      <c r="I9" s="23" t="s">
        <v>4</v>
      </c>
      <c r="J9" s="23"/>
      <c r="K9" s="23" t="s">
        <v>5</v>
      </c>
      <c r="L9" s="23"/>
      <c r="M9" s="23" t="s">
        <v>34</v>
      </c>
      <c r="N9" s="23"/>
      <c r="O9" s="6" t="s">
        <v>36</v>
      </c>
      <c r="P9" s="4"/>
      <c r="Q9" s="13"/>
      <c r="R9" s="17"/>
      <c r="S9" s="16"/>
      <c r="T9" s="15"/>
      <c r="U9" s="7"/>
      <c r="V9" s="7"/>
      <c r="W9" s="14"/>
      <c r="X9" s="15"/>
      <c r="Y9" s="14"/>
      <c r="Z9" s="15"/>
      <c r="AA9" s="7"/>
      <c r="AB9" s="7"/>
      <c r="AC9" s="14"/>
      <c r="AD9" s="15"/>
      <c r="AE9" s="14"/>
      <c r="AF9" s="15"/>
      <c r="AG9" s="14"/>
      <c r="AH9" s="23"/>
      <c r="AI9" s="23"/>
      <c r="AJ9" s="23"/>
      <c r="AK9" s="23"/>
    </row>
    <row r="10" spans="1:37" s="41" customFormat="1" ht="24" customHeight="1" x14ac:dyDescent="0.2">
      <c r="A10" s="23"/>
      <c r="B10" s="23" t="s">
        <v>20</v>
      </c>
      <c r="C10" s="23" t="s">
        <v>21</v>
      </c>
      <c r="D10" s="13"/>
      <c r="E10" s="13"/>
      <c r="F10" s="13"/>
      <c r="G10" s="21" t="s">
        <v>6</v>
      </c>
      <c r="H10" s="21" t="s">
        <v>7</v>
      </c>
      <c r="I10" s="23" t="s">
        <v>6</v>
      </c>
      <c r="J10" s="23" t="s">
        <v>7</v>
      </c>
      <c r="K10" s="23" t="s">
        <v>6</v>
      </c>
      <c r="L10" s="23" t="s">
        <v>7</v>
      </c>
      <c r="M10" s="23" t="s">
        <v>6</v>
      </c>
      <c r="N10" s="23" t="s">
        <v>7</v>
      </c>
      <c r="O10" s="23" t="s">
        <v>6</v>
      </c>
      <c r="P10" s="23" t="s">
        <v>7</v>
      </c>
      <c r="Q10" s="13"/>
      <c r="R10" s="15"/>
      <c r="S10" s="14"/>
      <c r="T10" s="23" t="s">
        <v>8</v>
      </c>
      <c r="U10" s="23"/>
      <c r="V10" s="23" t="s">
        <v>9</v>
      </c>
      <c r="W10" s="23"/>
      <c r="X10" s="23" t="s">
        <v>8</v>
      </c>
      <c r="Y10" s="23" t="s">
        <v>9</v>
      </c>
      <c r="Z10" s="23" t="s">
        <v>8</v>
      </c>
      <c r="AA10" s="23"/>
      <c r="AB10" s="23" t="s">
        <v>9</v>
      </c>
      <c r="AC10" s="23"/>
      <c r="AD10" s="23" t="s">
        <v>8</v>
      </c>
      <c r="AE10" s="23" t="s">
        <v>9</v>
      </c>
      <c r="AF10" s="23" t="s">
        <v>8</v>
      </c>
      <c r="AG10" s="23" t="s">
        <v>9</v>
      </c>
      <c r="AH10" s="23" t="s">
        <v>8</v>
      </c>
      <c r="AI10" s="23" t="s">
        <v>9</v>
      </c>
      <c r="AJ10" s="23" t="s">
        <v>8</v>
      </c>
      <c r="AK10" s="23" t="s">
        <v>9</v>
      </c>
    </row>
    <row r="11" spans="1:37" s="41" customFormat="1" ht="27.6" customHeight="1" x14ac:dyDescent="0.2">
      <c r="A11" s="23"/>
      <c r="B11" s="23"/>
      <c r="C11" s="23"/>
      <c r="D11" s="20"/>
      <c r="E11" s="20"/>
      <c r="F11" s="20"/>
      <c r="G11" s="20"/>
      <c r="H11" s="20"/>
      <c r="I11" s="23"/>
      <c r="J11" s="23"/>
      <c r="K11" s="23"/>
      <c r="L11" s="23"/>
      <c r="M11" s="23"/>
      <c r="N11" s="23"/>
      <c r="O11" s="23"/>
      <c r="P11" s="23"/>
      <c r="Q11" s="20"/>
      <c r="R11" s="26" t="s">
        <v>6</v>
      </c>
      <c r="S11" s="26" t="s">
        <v>7</v>
      </c>
      <c r="T11" s="26" t="s">
        <v>10</v>
      </c>
      <c r="U11" s="26" t="s">
        <v>11</v>
      </c>
      <c r="V11" s="26" t="s">
        <v>10</v>
      </c>
      <c r="W11" s="26" t="s">
        <v>11</v>
      </c>
      <c r="X11" s="23"/>
      <c r="Y11" s="23"/>
      <c r="Z11" s="26" t="s">
        <v>10</v>
      </c>
      <c r="AA11" s="26" t="s">
        <v>11</v>
      </c>
      <c r="AB11" s="26" t="s">
        <v>10</v>
      </c>
      <c r="AC11" s="26" t="s">
        <v>11</v>
      </c>
      <c r="AD11" s="23"/>
      <c r="AE11" s="23"/>
      <c r="AF11" s="23"/>
      <c r="AG11" s="23"/>
      <c r="AH11" s="23"/>
      <c r="AI11" s="23"/>
      <c r="AJ11" s="23"/>
      <c r="AK11" s="23"/>
    </row>
    <row r="12" spans="1:37" s="25" customFormat="1" ht="27.75" customHeight="1" x14ac:dyDescent="0.2">
      <c r="A12" s="22" t="s">
        <v>37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</row>
    <row r="13" spans="1:37" s="34" customFormat="1" ht="21.75" customHeight="1" x14ac:dyDescent="0.25">
      <c r="A13" s="25"/>
      <c r="B13" s="25"/>
      <c r="C13" s="25"/>
      <c r="D13" s="25"/>
      <c r="E13" s="36"/>
      <c r="F13" s="37">
        <f t="shared" ref="F13:F18" si="0">G13+Q13</f>
        <v>0</v>
      </c>
      <c r="G13" s="37">
        <f t="shared" ref="G13:H18" si="1">I13+K13+M13+O13</f>
        <v>0</v>
      </c>
      <c r="H13" s="37">
        <f t="shared" si="1"/>
        <v>0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>
        <f t="shared" ref="Z13:Z18" si="2">T13*X13</f>
        <v>0</v>
      </c>
      <c r="AA13" s="37">
        <f t="shared" ref="AA13:AB18" si="3">U13*X13</f>
        <v>0</v>
      </c>
      <c r="AB13" s="37">
        <f t="shared" si="3"/>
        <v>0</v>
      </c>
      <c r="AC13" s="37">
        <f t="shared" ref="AC13:AC18" si="4">W13*Y13</f>
        <v>0</v>
      </c>
      <c r="AD13" s="37"/>
      <c r="AE13" s="37">
        <f t="shared" ref="AE13:AE18" si="5">(I13+K13+M13+O13)*Y13</f>
        <v>0</v>
      </c>
      <c r="AF13" s="37"/>
      <c r="AG13" s="37">
        <f t="shared" ref="AG13:AG18" si="6">H13*Y13</f>
        <v>0</v>
      </c>
      <c r="AH13" s="37"/>
      <c r="AI13" s="37">
        <f t="shared" ref="AI13:AI18" si="7">(I13*J13+K13*L13+M13*N13+O13*P13+R13*S13)*Y13</f>
        <v>0</v>
      </c>
      <c r="AJ13" s="35"/>
      <c r="AK13" s="37">
        <f>ROUND((F13/10)/365*AC13,3)</f>
        <v>0</v>
      </c>
    </row>
    <row r="14" spans="1:37" s="34" customFormat="1" ht="27.75" customHeight="1" x14ac:dyDescent="0.25">
      <c r="A14" s="25"/>
      <c r="B14" s="25"/>
      <c r="C14" s="25"/>
      <c r="D14" s="25"/>
      <c r="E14" s="36"/>
      <c r="F14" s="37">
        <f t="shared" si="0"/>
        <v>0</v>
      </c>
      <c r="G14" s="37">
        <f t="shared" si="1"/>
        <v>0</v>
      </c>
      <c r="H14" s="37">
        <f t="shared" si="1"/>
        <v>0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>
        <f t="shared" si="2"/>
        <v>0</v>
      </c>
      <c r="AA14" s="37">
        <f t="shared" si="3"/>
        <v>0</v>
      </c>
      <c r="AB14" s="37">
        <f t="shared" si="3"/>
        <v>0</v>
      </c>
      <c r="AC14" s="37">
        <f t="shared" si="4"/>
        <v>0</v>
      </c>
      <c r="AD14" s="37"/>
      <c r="AE14" s="37">
        <f t="shared" si="5"/>
        <v>0</v>
      </c>
      <c r="AF14" s="37"/>
      <c r="AG14" s="37">
        <f t="shared" si="6"/>
        <v>0</v>
      </c>
      <c r="AH14" s="37"/>
      <c r="AI14" s="37">
        <f t="shared" si="7"/>
        <v>0</v>
      </c>
      <c r="AJ14" s="38"/>
      <c r="AK14" s="37">
        <f t="shared" ref="AK13:AK18" si="8">ROUND((F14/10)/365*AC14,3)</f>
        <v>0</v>
      </c>
    </row>
    <row r="15" spans="1:37" s="34" customFormat="1" ht="27.75" customHeight="1" x14ac:dyDescent="0.25">
      <c r="A15" s="25"/>
      <c r="B15" s="25"/>
      <c r="C15" s="25"/>
      <c r="D15" s="25"/>
      <c r="E15" s="36"/>
      <c r="F15" s="37">
        <f t="shared" si="0"/>
        <v>0</v>
      </c>
      <c r="G15" s="37">
        <f t="shared" si="1"/>
        <v>0</v>
      </c>
      <c r="H15" s="37">
        <f t="shared" si="1"/>
        <v>0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>
        <f t="shared" si="2"/>
        <v>0</v>
      </c>
      <c r="AA15" s="37">
        <f t="shared" si="3"/>
        <v>0</v>
      </c>
      <c r="AB15" s="37">
        <f t="shared" si="3"/>
        <v>0</v>
      </c>
      <c r="AC15" s="37">
        <f t="shared" si="4"/>
        <v>0</v>
      </c>
      <c r="AD15" s="37"/>
      <c r="AE15" s="37">
        <f t="shared" si="5"/>
        <v>0</v>
      </c>
      <c r="AF15" s="37"/>
      <c r="AG15" s="37">
        <f t="shared" si="6"/>
        <v>0</v>
      </c>
      <c r="AH15" s="37"/>
      <c r="AI15" s="37">
        <f t="shared" si="7"/>
        <v>0</v>
      </c>
      <c r="AJ15" s="37"/>
      <c r="AK15" s="37">
        <f t="shared" si="8"/>
        <v>0</v>
      </c>
    </row>
    <row r="16" spans="1:37" s="34" customFormat="1" ht="27.75" customHeight="1" x14ac:dyDescent="0.25">
      <c r="A16" s="25"/>
      <c r="B16" s="25"/>
      <c r="C16" s="25"/>
      <c r="D16" s="25"/>
      <c r="E16" s="36"/>
      <c r="F16" s="37">
        <f t="shared" si="0"/>
        <v>0</v>
      </c>
      <c r="G16" s="37">
        <f t="shared" si="1"/>
        <v>0</v>
      </c>
      <c r="H16" s="37">
        <f t="shared" si="1"/>
        <v>0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>
        <f t="shared" si="2"/>
        <v>0</v>
      </c>
      <c r="AA16" s="37">
        <f t="shared" si="3"/>
        <v>0</v>
      </c>
      <c r="AB16" s="37">
        <f t="shared" si="3"/>
        <v>0</v>
      </c>
      <c r="AC16" s="37">
        <f t="shared" si="4"/>
        <v>0</v>
      </c>
      <c r="AD16" s="37"/>
      <c r="AE16" s="37">
        <f t="shared" si="5"/>
        <v>0</v>
      </c>
      <c r="AF16" s="37"/>
      <c r="AG16" s="37">
        <f t="shared" si="6"/>
        <v>0</v>
      </c>
      <c r="AH16" s="37"/>
      <c r="AI16" s="37">
        <f t="shared" si="7"/>
        <v>0</v>
      </c>
      <c r="AJ16" s="37"/>
      <c r="AK16" s="37">
        <f t="shared" si="8"/>
        <v>0</v>
      </c>
    </row>
    <row r="17" spans="1:37" s="34" customFormat="1" ht="27.75" customHeight="1" x14ac:dyDescent="0.25">
      <c r="A17" s="25"/>
      <c r="B17" s="25"/>
      <c r="C17" s="25"/>
      <c r="D17" s="25"/>
      <c r="E17" s="36"/>
      <c r="F17" s="37">
        <f t="shared" si="0"/>
        <v>0</v>
      </c>
      <c r="G17" s="37">
        <f t="shared" si="1"/>
        <v>0</v>
      </c>
      <c r="H17" s="37">
        <f t="shared" si="1"/>
        <v>0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>
        <f t="shared" si="2"/>
        <v>0</v>
      </c>
      <c r="AA17" s="37">
        <f t="shared" si="3"/>
        <v>0</v>
      </c>
      <c r="AB17" s="37">
        <f t="shared" si="3"/>
        <v>0</v>
      </c>
      <c r="AC17" s="37">
        <f t="shared" si="4"/>
        <v>0</v>
      </c>
      <c r="AD17" s="37"/>
      <c r="AE17" s="37">
        <f t="shared" si="5"/>
        <v>0</v>
      </c>
      <c r="AF17" s="37"/>
      <c r="AG17" s="37">
        <f t="shared" si="6"/>
        <v>0</v>
      </c>
      <c r="AH17" s="37"/>
      <c r="AI17" s="37">
        <f t="shared" si="7"/>
        <v>0</v>
      </c>
      <c r="AJ17" s="37"/>
      <c r="AK17" s="37">
        <f t="shared" si="8"/>
        <v>0</v>
      </c>
    </row>
    <row r="18" spans="1:37" s="34" customFormat="1" ht="24" customHeight="1" x14ac:dyDescent="0.25">
      <c r="A18" s="25"/>
      <c r="B18" s="25"/>
      <c r="C18" s="25"/>
      <c r="D18" s="25"/>
      <c r="E18" s="37"/>
      <c r="F18" s="37">
        <f t="shared" si="0"/>
        <v>0</v>
      </c>
      <c r="G18" s="37">
        <f t="shared" si="1"/>
        <v>0</v>
      </c>
      <c r="H18" s="37">
        <f t="shared" si="1"/>
        <v>0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>
        <f t="shared" si="2"/>
        <v>0</v>
      </c>
      <c r="AA18" s="37">
        <f t="shared" si="3"/>
        <v>0</v>
      </c>
      <c r="AB18" s="37">
        <f t="shared" si="3"/>
        <v>0</v>
      </c>
      <c r="AC18" s="37">
        <f t="shared" si="4"/>
        <v>0</v>
      </c>
      <c r="AD18" s="37"/>
      <c r="AE18" s="37">
        <f t="shared" si="5"/>
        <v>0</v>
      </c>
      <c r="AF18" s="37"/>
      <c r="AG18" s="37">
        <f t="shared" si="6"/>
        <v>0</v>
      </c>
      <c r="AH18" s="37"/>
      <c r="AI18" s="37">
        <f t="shared" si="7"/>
        <v>0</v>
      </c>
      <c r="AJ18" s="37"/>
      <c r="AK18" s="37">
        <f t="shared" si="8"/>
        <v>0</v>
      </c>
    </row>
    <row r="19" spans="1:37" s="34" customFormat="1" ht="27" customHeight="1" x14ac:dyDescent="0.25">
      <c r="A19" s="24" t="s">
        <v>15</v>
      </c>
      <c r="B19" s="24"/>
      <c r="C19" s="24"/>
      <c r="D19" s="24"/>
      <c r="E19" s="24"/>
      <c r="F19" s="47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9"/>
      <c r="X19" s="37">
        <f>X13+X14+X15+X16+X17+X18</f>
        <v>0</v>
      </c>
      <c r="Y19" s="37">
        <f>SUM(Y13:Y18)</f>
        <v>0</v>
      </c>
      <c r="Z19" s="37">
        <f>SUM(Z13:Z18)</f>
        <v>0</v>
      </c>
      <c r="AA19" s="37">
        <f>SUM(AA13:AA18)</f>
        <v>0</v>
      </c>
      <c r="AB19" s="37">
        <f>SUM(AB13:AB18)</f>
        <v>0</v>
      </c>
      <c r="AC19" s="37">
        <f>SUM(AC13:AC18)</f>
        <v>0</v>
      </c>
      <c r="AD19" s="37">
        <f>SUM(AD13:AD18)</f>
        <v>0</v>
      </c>
      <c r="AE19" s="37">
        <f>SUM(AE13:AE18)</f>
        <v>0</v>
      </c>
      <c r="AF19" s="37">
        <f>SUM(AF13:AF18)</f>
        <v>0</v>
      </c>
      <c r="AG19" s="37">
        <f>SUM(AG13:AG18)</f>
        <v>0</v>
      </c>
      <c r="AH19" s="37">
        <f>SUM(AH13:AH18)</f>
        <v>0</v>
      </c>
      <c r="AI19" s="37">
        <f>SUM(AI13:AI18)</f>
        <v>0</v>
      </c>
      <c r="AJ19" s="37">
        <f>SUM(AJ13:AJ18)</f>
        <v>0</v>
      </c>
      <c r="AK19" s="37">
        <f>SUM(AK13:AK18)</f>
        <v>0</v>
      </c>
    </row>
    <row r="20" spans="1:37" s="25" customFormat="1" ht="24" customHeight="1" x14ac:dyDescent="0.2">
      <c r="A20" s="22" t="s">
        <v>37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</row>
    <row r="21" spans="1:37" s="34" customFormat="1" ht="24" customHeight="1" x14ac:dyDescent="0.25">
      <c r="A21" s="25"/>
      <c r="B21" s="25"/>
      <c r="C21" s="25"/>
      <c r="D21" s="25"/>
      <c r="E21" s="36"/>
      <c r="F21" s="37">
        <f>G21+Q21</f>
        <v>0</v>
      </c>
      <c r="G21" s="37">
        <f>I21+K21+M21+O21</f>
        <v>0</v>
      </c>
      <c r="H21" s="37">
        <f>J21+L21+N21+P21</f>
        <v>0</v>
      </c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>
        <f>T21*X21</f>
        <v>0</v>
      </c>
      <c r="AA21" s="37">
        <f>U21*X21</f>
        <v>0</v>
      </c>
      <c r="AB21" s="37">
        <f>V21*Y21</f>
        <v>0</v>
      </c>
      <c r="AC21" s="37">
        <f>W21*Y21</f>
        <v>0</v>
      </c>
      <c r="AD21" s="37"/>
      <c r="AE21" s="37">
        <f>(I21+K21+M21+O21)*Y21</f>
        <v>0</v>
      </c>
      <c r="AF21" s="37"/>
      <c r="AG21" s="37">
        <f>H21*Y21</f>
        <v>0</v>
      </c>
      <c r="AH21" s="37"/>
      <c r="AI21" s="37">
        <f>(I21*J21+K21*L21+M21*N21+O21*P21+R21*S21)*Y21</f>
        <v>0</v>
      </c>
      <c r="AJ21" s="37"/>
      <c r="AK21" s="37">
        <f>ROUND((F21/10)/365*AC21,3)</f>
        <v>0</v>
      </c>
    </row>
    <row r="22" spans="1:37" s="34" customFormat="1" ht="24" customHeight="1" x14ac:dyDescent="0.25">
      <c r="A22" s="25"/>
      <c r="B22" s="25"/>
      <c r="C22" s="25"/>
      <c r="D22" s="25"/>
      <c r="E22" s="36"/>
      <c r="F22" s="37">
        <f>G22+Q22</f>
        <v>0</v>
      </c>
      <c r="G22" s="37">
        <f>I22+K22+M22+O22</f>
        <v>0</v>
      </c>
      <c r="H22" s="37">
        <f>J22+L22+N22+P22</f>
        <v>0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>
        <f>T22*X22</f>
        <v>0</v>
      </c>
      <c r="AA22" s="37">
        <f>U22*X22</f>
        <v>0</v>
      </c>
      <c r="AB22" s="37">
        <f>V22*Y22</f>
        <v>0</v>
      </c>
      <c r="AC22" s="37">
        <f>W22*Y22</f>
        <v>0</v>
      </c>
      <c r="AD22" s="37"/>
      <c r="AE22" s="37">
        <f>(I22+K22+M22+O22)*Y22</f>
        <v>0</v>
      </c>
      <c r="AF22" s="37"/>
      <c r="AG22" s="37">
        <f>H22*Y22</f>
        <v>0</v>
      </c>
      <c r="AH22" s="37"/>
      <c r="AI22" s="37">
        <f>(I22*J22+K22*L22+M22*N22+O22*P22+R22*S22)*Y22</f>
        <v>0</v>
      </c>
      <c r="AJ22" s="37"/>
      <c r="AK22" s="37">
        <f>ROUND((F22/10)/365*AC22,3)</f>
        <v>0</v>
      </c>
    </row>
    <row r="23" spans="1:37" s="34" customFormat="1" ht="24" customHeight="1" x14ac:dyDescent="0.25">
      <c r="A23" s="24" t="s">
        <v>15</v>
      </c>
      <c r="B23" s="24"/>
      <c r="C23" s="24"/>
      <c r="D23" s="24"/>
      <c r="E23" s="24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9"/>
      <c r="X23" s="37">
        <f>SUM(X21:X22)</f>
        <v>0</v>
      </c>
      <c r="Y23" s="37">
        <f t="shared" ref="G23:AK23" si="9">SUM(Y21:Y22)</f>
        <v>0</v>
      </c>
      <c r="Z23" s="37">
        <f t="shared" si="9"/>
        <v>0</v>
      </c>
      <c r="AA23" s="37">
        <f t="shared" si="9"/>
        <v>0</v>
      </c>
      <c r="AB23" s="37">
        <f t="shared" si="9"/>
        <v>0</v>
      </c>
      <c r="AC23" s="37">
        <f t="shared" si="9"/>
        <v>0</v>
      </c>
      <c r="AD23" s="37">
        <f t="shared" si="9"/>
        <v>0</v>
      </c>
      <c r="AE23" s="37">
        <f t="shared" si="9"/>
        <v>0</v>
      </c>
      <c r="AF23" s="37">
        <f t="shared" si="9"/>
        <v>0</v>
      </c>
      <c r="AG23" s="37">
        <f t="shared" si="9"/>
        <v>0</v>
      </c>
      <c r="AH23" s="37">
        <f t="shared" si="9"/>
        <v>0</v>
      </c>
      <c r="AI23" s="37">
        <f>SUM(AI21:AI22)</f>
        <v>0</v>
      </c>
      <c r="AJ23" s="37">
        <f t="shared" si="9"/>
        <v>0</v>
      </c>
      <c r="AK23" s="37">
        <f t="shared" si="9"/>
        <v>0</v>
      </c>
    </row>
    <row r="24" spans="1:37" s="42" customFormat="1" ht="27.75" customHeight="1" x14ac:dyDescent="0.2">
      <c r="A24" s="22" t="s">
        <v>38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</row>
    <row r="25" spans="1:37" s="34" customFormat="1" ht="24" customHeight="1" x14ac:dyDescent="0.25">
      <c r="A25" s="25"/>
      <c r="B25" s="25"/>
      <c r="C25" s="25"/>
      <c r="D25" s="25"/>
      <c r="E25" s="36"/>
      <c r="F25" s="37">
        <f>G25+Q25</f>
        <v>0</v>
      </c>
      <c r="G25" s="37">
        <f>I25+K25+M25+O25</f>
        <v>0</v>
      </c>
      <c r="H25" s="37">
        <f>J25+L25+N25+P25</f>
        <v>0</v>
      </c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>
        <f>T25*X25</f>
        <v>0</v>
      </c>
      <c r="AA25" s="37">
        <f>U25*X25</f>
        <v>0</v>
      </c>
      <c r="AB25" s="37">
        <f>V25*Y25</f>
        <v>0</v>
      </c>
      <c r="AC25" s="37">
        <f>W25*Y25</f>
        <v>0</v>
      </c>
      <c r="AD25" s="37"/>
      <c r="AE25" s="37">
        <f>(I25+K25+M25+O25)*Y25</f>
        <v>0</v>
      </c>
      <c r="AF25" s="37"/>
      <c r="AG25" s="37">
        <f>H25*Y25</f>
        <v>0</v>
      </c>
      <c r="AH25" s="37"/>
      <c r="AI25" s="37">
        <f>(I25*J25+K25*L25+M25*N25+O25*P25+R25*S25)*Y25</f>
        <v>0</v>
      </c>
      <c r="AJ25" s="37"/>
      <c r="AK25" s="37">
        <f>ROUND((F25/10)/365*AC25,3)</f>
        <v>0</v>
      </c>
    </row>
    <row r="26" spans="1:37" s="34" customFormat="1" ht="24" customHeight="1" x14ac:dyDescent="0.25">
      <c r="A26" s="25"/>
      <c r="B26" s="25"/>
      <c r="C26" s="25"/>
      <c r="D26" s="25"/>
      <c r="E26" s="36"/>
      <c r="F26" s="37">
        <f>G26+Q26</f>
        <v>0</v>
      </c>
      <c r="G26" s="37">
        <f>I26+K26+M26+O26</f>
        <v>0</v>
      </c>
      <c r="H26" s="37">
        <f>J26+L26+N26+P26</f>
        <v>0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>
        <f>T26*X26</f>
        <v>0</v>
      </c>
      <c r="AA26" s="37">
        <f>U26*X26</f>
        <v>0</v>
      </c>
      <c r="AB26" s="37">
        <f>V26*Y26</f>
        <v>0</v>
      </c>
      <c r="AC26" s="37">
        <f>W26*Y26</f>
        <v>0</v>
      </c>
      <c r="AD26" s="37"/>
      <c r="AE26" s="37">
        <f>(I26+K26+M26+O26)*Y26</f>
        <v>0</v>
      </c>
      <c r="AF26" s="37"/>
      <c r="AG26" s="37">
        <f>H26*Y26</f>
        <v>0</v>
      </c>
      <c r="AH26" s="37"/>
      <c r="AI26" s="37">
        <f>(I26*J26+K26*L26+M26*N26+O26*P26+R26*S26)*Y26</f>
        <v>0</v>
      </c>
      <c r="AJ26" s="37"/>
      <c r="AK26" s="37">
        <f>ROUND((F26/10)/365*AC26,3)</f>
        <v>0</v>
      </c>
    </row>
    <row r="27" spans="1:37" s="34" customFormat="1" ht="24" customHeight="1" x14ac:dyDescent="0.25">
      <c r="A27" s="24" t="s">
        <v>15</v>
      </c>
      <c r="B27" s="24"/>
      <c r="C27" s="24"/>
      <c r="D27" s="24"/>
      <c r="E27" s="24"/>
      <c r="F27" s="47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9"/>
      <c r="X27" s="37">
        <f t="shared" ref="F27:AK27" si="10">SUM(X25:X26)</f>
        <v>0</v>
      </c>
      <c r="Y27" s="37">
        <f t="shared" si="10"/>
        <v>0</v>
      </c>
      <c r="Z27" s="37">
        <f t="shared" si="10"/>
        <v>0</v>
      </c>
      <c r="AA27" s="37">
        <f t="shared" si="10"/>
        <v>0</v>
      </c>
      <c r="AB27" s="37">
        <f t="shared" si="10"/>
        <v>0</v>
      </c>
      <c r="AC27" s="37">
        <f t="shared" si="10"/>
        <v>0</v>
      </c>
      <c r="AD27" s="37">
        <f t="shared" si="10"/>
        <v>0</v>
      </c>
      <c r="AE27" s="37">
        <f t="shared" si="10"/>
        <v>0</v>
      </c>
      <c r="AF27" s="37">
        <f t="shared" si="10"/>
        <v>0</v>
      </c>
      <c r="AG27" s="37">
        <f t="shared" si="10"/>
        <v>0</v>
      </c>
      <c r="AH27" s="37">
        <f t="shared" si="10"/>
        <v>0</v>
      </c>
      <c r="AI27" s="37">
        <f t="shared" si="10"/>
        <v>0</v>
      </c>
      <c r="AJ27" s="37">
        <f t="shared" si="10"/>
        <v>0</v>
      </c>
      <c r="AK27" s="37">
        <f t="shared" si="10"/>
        <v>0</v>
      </c>
    </row>
    <row r="28" spans="1:37" s="34" customFormat="1" ht="25.5" customHeight="1" x14ac:dyDescent="0.25">
      <c r="A28" s="24" t="s">
        <v>12</v>
      </c>
      <c r="B28" s="24"/>
      <c r="C28" s="24"/>
      <c r="D28" s="24"/>
      <c r="E28" s="24"/>
      <c r="F28" s="50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2"/>
      <c r="X28" s="53">
        <f>X19+X23+X27</f>
        <v>0</v>
      </c>
      <c r="Y28" s="53">
        <f>Y19+Y23+Y27</f>
        <v>0</v>
      </c>
      <c r="Z28" s="53">
        <f>Z19+Z23+Z27</f>
        <v>0</v>
      </c>
      <c r="AA28" s="53">
        <f>AA19+AA23+AA27</f>
        <v>0</v>
      </c>
      <c r="AB28" s="53">
        <f>AB19+AB23+AB27</f>
        <v>0</v>
      </c>
      <c r="AC28" s="53">
        <f>AC19+AC23+AC27</f>
        <v>0</v>
      </c>
      <c r="AD28" s="53">
        <f>AD19+AD23+AD27</f>
        <v>0</v>
      </c>
      <c r="AE28" s="53">
        <f>AE19+AE23+AE27</f>
        <v>0</v>
      </c>
      <c r="AF28" s="53">
        <f>AF19+AF23+AF27</f>
        <v>0</v>
      </c>
      <c r="AG28" s="53">
        <f>AG19+AG23+AG27</f>
        <v>0</v>
      </c>
      <c r="AH28" s="53">
        <f>AH19+AH23+AH27</f>
        <v>0</v>
      </c>
      <c r="AI28" s="53">
        <f>AI19+AI23+AI27</f>
        <v>0</v>
      </c>
      <c r="AJ28" s="53">
        <f>AJ19+AJ23+AJ27</f>
        <v>0</v>
      </c>
      <c r="AK28" s="53">
        <f>AK19+AK23+AK27</f>
        <v>0</v>
      </c>
    </row>
    <row r="29" spans="1:37" s="34" customFormat="1" ht="32.25" customHeight="1" x14ac:dyDescent="0.25"/>
    <row r="30" spans="1:37" s="34" customFormat="1" ht="18" x14ac:dyDescent="0.25">
      <c r="A30" s="54" t="s">
        <v>43</v>
      </c>
      <c r="B30" s="54"/>
      <c r="C30" s="54"/>
      <c r="D30" s="54"/>
      <c r="E30" s="54"/>
      <c r="F30" s="54"/>
    </row>
    <row r="31" spans="1:37" s="34" customFormat="1" ht="18.75" x14ac:dyDescent="0.3">
      <c r="A31" s="46" t="s">
        <v>40</v>
      </c>
      <c r="B31" s="46"/>
      <c r="C31" s="46"/>
      <c r="D31" s="46"/>
      <c r="E31" s="46"/>
      <c r="F31" s="46"/>
      <c r="H31" s="43"/>
      <c r="I31" s="43"/>
      <c r="J31" s="43"/>
      <c r="K31" s="43"/>
      <c r="L31" s="43" t="s">
        <v>42</v>
      </c>
      <c r="M31" s="43"/>
      <c r="N31" s="3" t="s">
        <v>33</v>
      </c>
      <c r="O31" s="3"/>
      <c r="P31" s="3"/>
      <c r="Q31" s="3"/>
      <c r="R31" s="43"/>
      <c r="S31" s="43"/>
    </row>
    <row r="32" spans="1:37" s="34" customFormat="1" ht="27.75" customHeight="1" x14ac:dyDescent="0.3">
      <c r="A32" s="2" t="s">
        <v>39</v>
      </c>
      <c r="B32" s="2"/>
      <c r="C32" s="2"/>
      <c r="D32" s="2"/>
      <c r="E32" s="2"/>
      <c r="F32" s="2"/>
      <c r="G32" s="43"/>
      <c r="I32" s="43"/>
      <c r="J32" s="43"/>
      <c r="K32" s="43"/>
      <c r="L32" s="44" t="s">
        <v>16</v>
      </c>
      <c r="M32" s="43"/>
      <c r="N32" s="2" t="s">
        <v>32</v>
      </c>
      <c r="O32" s="2"/>
      <c r="P32" s="2"/>
      <c r="Q32" s="2"/>
      <c r="R32" s="43"/>
      <c r="S32" s="43"/>
    </row>
    <row r="33" spans="1:12" s="34" customFormat="1" ht="18.75" x14ac:dyDescent="0.3">
      <c r="A33" s="39"/>
      <c r="B33" s="40"/>
      <c r="C33" s="40"/>
      <c r="D33" s="40"/>
      <c r="L33" s="45" t="s">
        <v>14</v>
      </c>
    </row>
    <row r="34" spans="1:12" s="34" customFormat="1" ht="18" x14ac:dyDescent="0.25">
      <c r="A34" s="1" t="s">
        <v>13</v>
      </c>
      <c r="B34" s="1"/>
      <c r="C34" s="1"/>
      <c r="D34" s="1"/>
      <c r="E34" s="1"/>
      <c r="F34" s="1"/>
    </row>
    <row r="35" spans="1:12" hidden="1" x14ac:dyDescent="0.2">
      <c r="A35" s="33"/>
    </row>
    <row r="36" spans="1:12" hidden="1" x14ac:dyDescent="0.2"/>
    <row r="37" spans="1:12" hidden="1" x14ac:dyDescent="0.2"/>
    <row r="38" spans="1:12" hidden="1" x14ac:dyDescent="0.2"/>
    <row r="39" spans="1:12" hidden="1" x14ac:dyDescent="0.2"/>
    <row r="40" spans="1:12" hidden="1" x14ac:dyDescent="0.2"/>
    <row r="41" spans="1:12" hidden="1" x14ac:dyDescent="0.2"/>
    <row r="42" spans="1:12" hidden="1" x14ac:dyDescent="0.2"/>
    <row r="43" spans="1:12" hidden="1" x14ac:dyDescent="0.2"/>
    <row r="44" spans="1:12" hidden="1" x14ac:dyDescent="0.2"/>
    <row r="45" spans="1:12" hidden="1" x14ac:dyDescent="0.2"/>
    <row r="46" spans="1:12" hidden="1" x14ac:dyDescent="0.2"/>
    <row r="47" spans="1:12" hidden="1" x14ac:dyDescent="0.2"/>
    <row r="48" spans="1:12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t="43.5" hidden="1" customHeight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</sheetData>
  <mergeCells count="70">
    <mergeCell ref="F19:W19"/>
    <mergeCell ref="F23:W23"/>
    <mergeCell ref="F27:W27"/>
    <mergeCell ref="F28:W28"/>
    <mergeCell ref="N31:Q31"/>
    <mergeCell ref="N32:Q32"/>
    <mergeCell ref="A32:F32"/>
    <mergeCell ref="A34:F34"/>
    <mergeCell ref="A30:F30"/>
    <mergeCell ref="A31:F31"/>
    <mergeCell ref="A12:AK12"/>
    <mergeCell ref="B9:C9"/>
    <mergeCell ref="AF7:AG9"/>
    <mergeCell ref="G8:P8"/>
    <mergeCell ref="E9:E11"/>
    <mergeCell ref="AJ10:AJ11"/>
    <mergeCell ref="AH10:AH11"/>
    <mergeCell ref="V10:W10"/>
    <mergeCell ref="AH7:AI9"/>
    <mergeCell ref="F8:F11"/>
    <mergeCell ref="G9:H9"/>
    <mergeCell ref="Q8:Q11"/>
    <mergeCell ref="O10:O11"/>
    <mergeCell ref="G10:G11"/>
    <mergeCell ref="AG10:AG11"/>
    <mergeCell ref="T10:U10"/>
    <mergeCell ref="AE1:AK1"/>
    <mergeCell ref="AC3:AK3"/>
    <mergeCell ref="A4:AK4"/>
    <mergeCell ref="A6:A11"/>
    <mergeCell ref="T7:W9"/>
    <mergeCell ref="X6:Y9"/>
    <mergeCell ref="Z7:AC9"/>
    <mergeCell ref="AD7:AE9"/>
    <mergeCell ref="B6:E8"/>
    <mergeCell ref="F6:W6"/>
    <mergeCell ref="Z6:AI6"/>
    <mergeCell ref="AJ6:AK9"/>
    <mergeCell ref="F7:Q7"/>
    <mergeCell ref="K9:L9"/>
    <mergeCell ref="M9:N9"/>
    <mergeCell ref="O9:P9"/>
    <mergeCell ref="M10:M11"/>
    <mergeCell ref="P10:P11"/>
    <mergeCell ref="I10:I11"/>
    <mergeCell ref="I9:J9"/>
    <mergeCell ref="K10:K11"/>
    <mergeCell ref="Z10:AA10"/>
    <mergeCell ref="X10:X11"/>
    <mergeCell ref="Y10:Y11"/>
    <mergeCell ref="AE10:AE11"/>
    <mergeCell ref="AF10:AF11"/>
    <mergeCell ref="AB10:AC10"/>
    <mergeCell ref="AD10:AD11"/>
    <mergeCell ref="A28:E28"/>
    <mergeCell ref="B10:B11"/>
    <mergeCell ref="A27:E27"/>
    <mergeCell ref="C10:C11"/>
    <mergeCell ref="J10:J11"/>
    <mergeCell ref="A19:E19"/>
    <mergeCell ref="A23:E23"/>
    <mergeCell ref="A24:AK24"/>
    <mergeCell ref="H10:H11"/>
    <mergeCell ref="R7:S10"/>
    <mergeCell ref="A20:AK20"/>
    <mergeCell ref="N10:N11"/>
    <mergeCell ref="AI10:AI11"/>
    <mergeCell ref="AK10:AK11"/>
    <mergeCell ref="L10:L11"/>
    <mergeCell ref="D9:D11"/>
  </mergeCells>
  <pageMargins left="0.98425196850393704" right="0.39370078740157483" top="0.78740157480314965" bottom="0.78740157480314965" header="0.51181102362204722" footer="0.51181102362204722"/>
  <pageSetup paperSize="9" scale="33" firstPageNumber="0" orientation="landscape" r:id="rId1"/>
  <headerFooter differentFirst="1">
    <oddHeader>&amp;C&amp;P&amp;RПродовження додатка 2</oddHead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Олександр Глазков</dc:creator>
  <cp:lastModifiedBy>Гузь Юлія Вікторівна</cp:lastModifiedBy>
  <cp:lastPrinted>2023-08-21T09:26:14Z</cp:lastPrinted>
  <dcterms:created xsi:type="dcterms:W3CDTF">2020-09-29T09:10:38Z</dcterms:created>
  <dcterms:modified xsi:type="dcterms:W3CDTF">2026-04-14T08:28:02Z</dcterms:modified>
</cp:coreProperties>
</file>