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10.10.2025\КОНКУРС\КОНКУРС 2026\Зміни до переліку, форм документів\форми документів на сайт\"/>
    </mc:Choice>
  </mc:AlternateContent>
  <xr:revisionPtr revIDLastSave="0" documentId="13_ncr:1_{3A5BC97A-A3B1-4A57-9EFE-FAF2C0688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D123" i="1"/>
  <c r="C123" i="1"/>
  <c r="E115" i="1"/>
  <c r="C116" i="1"/>
  <c r="D116" i="1"/>
  <c r="E114" i="1"/>
  <c r="E113" i="1"/>
  <c r="E118" i="1"/>
  <c r="E119" i="1"/>
  <c r="E117" i="1"/>
  <c r="E58" i="1"/>
  <c r="E59" i="1"/>
  <c r="E57" i="1"/>
  <c r="C107" i="1"/>
  <c r="E125" i="1"/>
  <c r="E124" i="1"/>
  <c r="C125" i="1"/>
  <c r="C124" i="1"/>
  <c r="D112" i="1"/>
  <c r="C112" i="1"/>
  <c r="D107" i="1"/>
  <c r="C103" i="1"/>
  <c r="D103" i="1"/>
  <c r="C97" i="1"/>
  <c r="D99" i="1"/>
  <c r="C99" i="1"/>
  <c r="D97" i="1"/>
  <c r="D92" i="1"/>
  <c r="C92" i="1"/>
  <c r="D90" i="1"/>
  <c r="C90" i="1"/>
  <c r="C85" i="1"/>
  <c r="D85" i="1"/>
  <c r="D83" i="1"/>
  <c r="C83" i="1"/>
  <c r="C78" i="1"/>
  <c r="D78" i="1"/>
  <c r="D76" i="1"/>
  <c r="C76" i="1"/>
  <c r="D71" i="1"/>
  <c r="C71" i="1"/>
  <c r="D69" i="1"/>
  <c r="C69" i="1"/>
  <c r="D52" i="1"/>
  <c r="C52" i="1"/>
  <c r="C60" i="1"/>
  <c r="C56" i="1"/>
  <c r="D60" i="1"/>
  <c r="D56" i="1"/>
  <c r="E48" i="1"/>
  <c r="E46" i="1"/>
  <c r="E45" i="1"/>
  <c r="E44" i="1"/>
  <c r="E42" i="1"/>
  <c r="E41" i="1"/>
  <c r="E40" i="1"/>
  <c r="E37" i="1"/>
  <c r="E19" i="1"/>
  <c r="E30" i="1"/>
  <c r="D47" i="1"/>
  <c r="C47" i="1"/>
  <c r="D43" i="1"/>
  <c r="C43" i="1"/>
  <c r="C39" i="1"/>
  <c r="D39" i="1"/>
  <c r="C34" i="1"/>
  <c r="D34" i="1"/>
  <c r="C25" i="1"/>
  <c r="E28" i="1"/>
  <c r="E27" i="1"/>
  <c r="E26" i="1"/>
  <c r="D25" i="1"/>
  <c r="E22" i="1"/>
  <c r="E23" i="1"/>
  <c r="E24" i="1"/>
  <c r="D21" i="1"/>
  <c r="C21" i="1"/>
  <c r="D16" i="1"/>
  <c r="C16" i="1"/>
  <c r="D29" i="1"/>
  <c r="C29" i="1"/>
  <c r="D87" i="1" l="1"/>
  <c r="E71" i="1"/>
  <c r="E116" i="1"/>
  <c r="D73" i="1"/>
  <c r="D66" i="1"/>
  <c r="C87" i="1"/>
  <c r="D102" i="1"/>
  <c r="D111" i="1"/>
  <c r="D80" i="1"/>
  <c r="E16" i="1"/>
  <c r="E56" i="1"/>
  <c r="C66" i="1"/>
  <c r="E83" i="1"/>
  <c r="D51" i="1"/>
  <c r="D50" i="1" s="1"/>
  <c r="C94" i="1"/>
  <c r="E112" i="1"/>
  <c r="C111" i="1"/>
  <c r="E76" i="1"/>
  <c r="C73" i="1"/>
  <c r="E92" i="1"/>
  <c r="E107" i="1"/>
  <c r="E87" i="1"/>
  <c r="E78" i="1"/>
  <c r="C80" i="1"/>
  <c r="E97" i="1"/>
  <c r="D94" i="1"/>
  <c r="E69" i="1"/>
  <c r="E85" i="1"/>
  <c r="E90" i="1"/>
  <c r="E99" i="1"/>
  <c r="C102" i="1"/>
  <c r="E102" i="1" s="1"/>
  <c r="E103" i="1"/>
  <c r="E60" i="1"/>
  <c r="E39" i="1"/>
  <c r="E47" i="1"/>
  <c r="E34" i="1"/>
  <c r="E43" i="1"/>
  <c r="D33" i="1"/>
  <c r="D32" i="1" s="1"/>
  <c r="C33" i="1"/>
  <c r="E21" i="1"/>
  <c r="E25" i="1"/>
  <c r="D15" i="1"/>
  <c r="D14" i="1" s="1"/>
  <c r="C15" i="1"/>
  <c r="E29" i="1"/>
  <c r="D101" i="1" l="1"/>
  <c r="E111" i="1"/>
  <c r="E73" i="1"/>
  <c r="E66" i="1"/>
  <c r="D65" i="1"/>
  <c r="E80" i="1"/>
  <c r="E94" i="1"/>
  <c r="C65" i="1"/>
  <c r="D13" i="1"/>
  <c r="D64" i="1" s="1"/>
  <c r="C101" i="1"/>
  <c r="E52" i="1"/>
  <c r="C51" i="1"/>
  <c r="C32" i="1"/>
  <c r="E32" i="1" s="1"/>
  <c r="E33" i="1"/>
  <c r="E15" i="1"/>
  <c r="C14" i="1"/>
  <c r="E101" i="1" l="1"/>
  <c r="E65" i="1"/>
  <c r="D12" i="1"/>
  <c r="E51" i="1"/>
  <c r="C50" i="1"/>
  <c r="E50" i="1" s="1"/>
  <c r="E14" i="1"/>
  <c r="D125" i="1" l="1"/>
  <c r="D124" i="1"/>
  <c r="C13" i="1"/>
  <c r="E13" i="1" l="1"/>
  <c r="C64" i="1"/>
  <c r="E64" i="1" s="1"/>
  <c r="C12" i="1" l="1"/>
  <c r="E12" i="1" s="1"/>
</calcChain>
</file>

<file path=xl/sharedStrings.xml><?xml version="1.0" encoding="utf-8"?>
<sst xmlns="http://schemas.openxmlformats.org/spreadsheetml/2006/main" count="120" uniqueCount="57">
  <si>
    <t>Показники</t>
  </si>
  <si>
    <t xml:space="preserve">Видатки на підвищення кваліфікації: </t>
  </si>
  <si>
    <t>на базі закладу освіти*</t>
  </si>
  <si>
    <t>Усього</t>
  </si>
  <si>
    <t>Вид програми підвищення кваліфікації</t>
  </si>
  <si>
    <t>Усього витрат, у тому числі: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</si>
  <si>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</si>
  <si>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</si>
  <si>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</si>
  <si>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</si>
  <si>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кількість місяців, в яких залучені до освітнього процесу штатні працівники</t>
  </si>
  <si>
    <t>середня кількість ставок на місяць</t>
  </si>
  <si>
    <t>х*</t>
  </si>
  <si>
    <t>кількість годин до оплати штатним працівникам</t>
  </si>
  <si>
    <t>середньозважений розмір посадового окладу</t>
  </si>
  <si>
    <t>Обов’язкові надбавки та доплати (розшифрувати)</t>
  </si>
  <si>
    <t>Інші виплати, пов’язані з освітнім процесом (розшифрувати)</t>
  </si>
  <si>
    <t>Фонд погодинної оплати праці:</t>
  </si>
  <si>
    <t>Педагогічний персонал</t>
  </si>
  <si>
    <t>Адміністративний персонал</t>
  </si>
  <si>
    <t>Нарахування на оплату праці</t>
  </si>
  <si>
    <t>Оплата теплопостачання</t>
  </si>
  <si>
    <t>тариф за одиницю (одиниці виміру)</t>
  </si>
  <si>
    <t>норма споживання на 1 особу в день</t>
  </si>
  <si>
    <t>витрати на учасників професійного навчання</t>
  </si>
  <si>
    <t>кількість людино-днів споживання учасниками професійного навчання</t>
  </si>
  <si>
    <t>витрати на супроводження освітнього процесу</t>
  </si>
  <si>
    <t>кількість людино-днів споживання персоналом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</si>
  <si>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</si>
  <si>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</si>
  <si>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</si>
  <si>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</si>
  <si>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Інші видатки, у тому числі:</t>
  </si>
  <si>
    <t>Предмети, матеріали, обладнання та інвентар</t>
  </si>
  <si>
    <t>витрати на учасників професійного навчання (розшифрувати)</t>
  </si>
  <si>
    <t>витрати на супроводження освітнього процесу (розшифрувати)</t>
  </si>
  <si>
    <t>Оплата послуг (крім комунальних)</t>
  </si>
  <si>
    <t>Кількість учасників професійного навчання</t>
  </si>
  <si>
    <t>Середньорічна кількість учасників професійного навчання</t>
  </si>
  <si>
    <t>Кількість груп</t>
  </si>
  <si>
    <t>Середня чисельність учасників професійного навчання у групі</t>
  </si>
  <si>
    <t>Середні витрати на 1 учасника професійного навчання (за програмою)</t>
  </si>
  <si>
    <t>Середньорічна вартість навчання 1 учасника професійного навчання</t>
  </si>
  <si>
    <t>дистанційне або виїздне</t>
  </si>
  <si>
    <t>Розрахунок
вартості надання послуг з підвищення кваліфікації державних службовців 
та посадових осіб місцевого самоврядування</t>
  </si>
  <si>
    <t>(напрям підвищення кваліфікації)</t>
  </si>
  <si>
    <t>(найменування закладу освіти)</t>
  </si>
  <si>
    <t>(підпис)</t>
  </si>
  <si>
    <t>(власне ім’я ПРІЗВИЩЕ)</t>
  </si>
  <si>
    <t>____  ___________________ 20___ р.</t>
  </si>
  <si>
    <t>(посада керівника закладу освіти)</t>
  </si>
  <si>
    <t>* заповнюється за наявності інформації</t>
  </si>
  <si>
    <t xml:space="preserve">х* не заповнюється </t>
  </si>
  <si>
    <t>(посада керівника бухгалтерської служби / планово-фінансового підрозділу закладу освіти)</t>
  </si>
  <si>
    <t>кількість годин за погодинною оплатою праці</t>
  </si>
  <si>
    <t>середньозважений розмір погодинної оплати праці</t>
  </si>
  <si>
    <t>Оплата комунальних послуг та енергоносіїв, 
у тому числі: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</si>
</sst>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4"/>
  <sheetViews>
    <sheetView tabSelected="1" view="pageBreakPreview" zoomScaleNormal="100" zoomScaleSheetLayoutView="100" workbookViewId="0">
      <selection activeCell="C17" sqref="C17"/>
    </sheetView>
  </sheetViews>
  <sheetFormatPr defaultColWidth="27.7109375" defaultRowHeight="15" outlineLevelRow="1" x14ac:dyDescent="0.25"/>
  <cols>
    <col min="1" max="1" width="8" style="5" customWidth="1"/>
    <col min="2" max="2" width="48.28515625" style="10" customWidth="1"/>
    <col min="3" max="3" width="22.5703125" style="5" customWidth="1"/>
    <col min="4" max="4" width="22" style="5" customWidth="1"/>
    <col min="5" max="5" width="24.5703125" style="5" customWidth="1"/>
    <col min="6" max="16384" width="27.7109375" style="4"/>
  </cols>
  <sheetData>
    <row r="2" spans="1:5" ht="44.25" customHeight="1" x14ac:dyDescent="0.25">
      <c r="A2" s="31" t="s">
        <v>44</v>
      </c>
      <c r="B2" s="32"/>
      <c r="C2" s="32"/>
      <c r="D2" s="32"/>
      <c r="E2" s="32"/>
    </row>
    <row r="3" spans="1:5" ht="21" customHeight="1" x14ac:dyDescent="0.25">
      <c r="A3" s="33"/>
      <c r="B3" s="33"/>
      <c r="C3" s="33"/>
      <c r="D3" s="33"/>
      <c r="E3" s="33"/>
    </row>
    <row r="4" spans="1:5" s="15" customFormat="1" ht="12" x14ac:dyDescent="0.2">
      <c r="A4" s="34" t="s">
        <v>45</v>
      </c>
      <c r="B4" s="34"/>
      <c r="C4" s="34"/>
      <c r="D4" s="34"/>
      <c r="E4" s="34"/>
    </row>
    <row r="5" spans="1:5" ht="21" customHeight="1" x14ac:dyDescent="0.25">
      <c r="A5" s="33"/>
      <c r="B5" s="33"/>
      <c r="C5" s="33"/>
      <c r="D5" s="33"/>
      <c r="E5" s="33"/>
    </row>
    <row r="6" spans="1:5" s="15" customFormat="1" ht="12" x14ac:dyDescent="0.2">
      <c r="A6" s="34" t="s">
        <v>46</v>
      </c>
      <c r="B6" s="34"/>
      <c r="C6" s="34"/>
      <c r="D6" s="34"/>
      <c r="E6" s="34"/>
    </row>
    <row r="8" spans="1:5" x14ac:dyDescent="0.25">
      <c r="A8" s="36" t="s">
        <v>0</v>
      </c>
      <c r="B8" s="36"/>
      <c r="C8" s="36" t="s">
        <v>1</v>
      </c>
      <c r="D8" s="36"/>
      <c r="E8" s="36"/>
    </row>
    <row r="9" spans="1:5" ht="28.5" x14ac:dyDescent="0.25">
      <c r="A9" s="36"/>
      <c r="B9" s="36"/>
      <c r="C9" s="2" t="s">
        <v>2</v>
      </c>
      <c r="D9" s="2" t="s">
        <v>43</v>
      </c>
      <c r="E9" s="11" t="s">
        <v>3</v>
      </c>
    </row>
    <row r="10" spans="1:5" x14ac:dyDescent="0.25">
      <c r="A10" s="37">
        <v>1</v>
      </c>
      <c r="B10" s="37"/>
      <c r="C10" s="12">
        <v>2</v>
      </c>
      <c r="D10" s="12">
        <v>3</v>
      </c>
      <c r="E10" s="12">
        <v>4</v>
      </c>
    </row>
    <row r="11" spans="1:5" ht="15" customHeight="1" x14ac:dyDescent="0.25">
      <c r="A11" s="43" t="s">
        <v>4</v>
      </c>
      <c r="B11" s="44"/>
      <c r="C11" s="44"/>
      <c r="D11" s="44"/>
      <c r="E11" s="45"/>
    </row>
    <row r="12" spans="1:5" x14ac:dyDescent="0.25">
      <c r="A12" s="38" t="s">
        <v>5</v>
      </c>
      <c r="B12" s="38"/>
      <c r="C12" s="24">
        <f>C13+C64+C65+C101</f>
        <v>0</v>
      </c>
      <c r="D12" s="24">
        <f>D13+D64+D65+D101</f>
        <v>0</v>
      </c>
      <c r="E12" s="24">
        <f>C12+D12</f>
        <v>0</v>
      </c>
    </row>
    <row r="13" spans="1:5" s="1" customFormat="1" ht="20.25" customHeight="1" x14ac:dyDescent="0.25">
      <c r="A13" s="2">
        <v>2110</v>
      </c>
      <c r="B13" s="7" t="s">
        <v>6</v>
      </c>
      <c r="C13" s="24">
        <f>C14+C32+C50</f>
        <v>0</v>
      </c>
      <c r="D13" s="24">
        <f>D14+D32+D50</f>
        <v>0</v>
      </c>
      <c r="E13" s="24">
        <f>C13+D13</f>
        <v>0</v>
      </c>
    </row>
    <row r="14" spans="1:5" x14ac:dyDescent="0.25">
      <c r="A14" s="35" t="s">
        <v>7</v>
      </c>
      <c r="B14" s="35"/>
      <c r="C14" s="25">
        <f>C15+C29</f>
        <v>0</v>
      </c>
      <c r="D14" s="25">
        <f>D15+D29</f>
        <v>0</v>
      </c>
      <c r="E14" s="25">
        <f>C14+D14</f>
        <v>0</v>
      </c>
    </row>
    <row r="15" spans="1:5" x14ac:dyDescent="0.25">
      <c r="A15" s="30"/>
      <c r="B15" s="8" t="s">
        <v>8</v>
      </c>
      <c r="C15" s="25">
        <f>C16+C21+C25</f>
        <v>0</v>
      </c>
      <c r="D15" s="25">
        <f>D16+D21+D25</f>
        <v>0</v>
      </c>
      <c r="E15" s="25">
        <f>C15+D15</f>
        <v>0</v>
      </c>
    </row>
    <row r="16" spans="1:5" x14ac:dyDescent="0.25">
      <c r="A16" s="30"/>
      <c r="B16" s="9" t="s">
        <v>9</v>
      </c>
      <c r="C16" s="25">
        <f>ROUND(C17*C18*C20,2)</f>
        <v>0</v>
      </c>
      <c r="D16" s="25">
        <f>ROUND(D17*D18*D20,2)</f>
        <v>0</v>
      </c>
      <c r="E16" s="25">
        <f>C16+D16</f>
        <v>0</v>
      </c>
    </row>
    <row r="17" spans="1:5" ht="30" x14ac:dyDescent="0.25">
      <c r="A17" s="30"/>
      <c r="B17" s="9" t="s">
        <v>10</v>
      </c>
      <c r="C17" s="3"/>
      <c r="D17" s="3"/>
      <c r="E17" s="3"/>
    </row>
    <row r="18" spans="1:5" x14ac:dyDescent="0.25">
      <c r="A18" s="30"/>
      <c r="B18" s="9" t="s">
        <v>11</v>
      </c>
      <c r="C18" s="3"/>
      <c r="D18" s="3"/>
      <c r="E18" s="3" t="s">
        <v>12</v>
      </c>
    </row>
    <row r="19" spans="1:5" ht="30" x14ac:dyDescent="0.25">
      <c r="A19" s="30"/>
      <c r="B19" s="9" t="s">
        <v>13</v>
      </c>
      <c r="C19" s="3"/>
      <c r="D19" s="3"/>
      <c r="E19" s="3">
        <f>C19+D19</f>
        <v>0</v>
      </c>
    </row>
    <row r="20" spans="1:5" x14ac:dyDescent="0.25">
      <c r="A20" s="30"/>
      <c r="B20" s="9" t="s">
        <v>14</v>
      </c>
      <c r="C20" s="3"/>
      <c r="D20" s="3"/>
      <c r="E20" s="3" t="s">
        <v>12</v>
      </c>
    </row>
    <row r="21" spans="1:5" ht="30" x14ac:dyDescent="0.25">
      <c r="A21" s="30"/>
      <c r="B21" s="9" t="s">
        <v>15</v>
      </c>
      <c r="C21" s="25">
        <f>SUM(C22:C24)</f>
        <v>0</v>
      </c>
      <c r="D21" s="25">
        <f>SUM(D22:D24)</f>
        <v>0</v>
      </c>
      <c r="E21" s="25">
        <f>C21+D21</f>
        <v>0</v>
      </c>
    </row>
    <row r="22" spans="1:5" hidden="1" outlineLevel="1" x14ac:dyDescent="0.25">
      <c r="A22" s="30"/>
      <c r="B22" s="9"/>
      <c r="C22" s="25"/>
      <c r="D22" s="25"/>
      <c r="E22" s="25">
        <f t="shared" ref="E22:E24" si="0">C22+D22</f>
        <v>0</v>
      </c>
    </row>
    <row r="23" spans="1:5" hidden="1" outlineLevel="1" x14ac:dyDescent="0.25">
      <c r="A23" s="30"/>
      <c r="B23" s="9"/>
      <c r="C23" s="25"/>
      <c r="D23" s="25"/>
      <c r="E23" s="25">
        <f t="shared" si="0"/>
        <v>0</v>
      </c>
    </row>
    <row r="24" spans="1:5" hidden="1" outlineLevel="1" x14ac:dyDescent="0.25">
      <c r="A24" s="30"/>
      <c r="B24" s="9"/>
      <c r="C24" s="25"/>
      <c r="D24" s="25"/>
      <c r="E24" s="25">
        <f t="shared" si="0"/>
        <v>0</v>
      </c>
    </row>
    <row r="25" spans="1:5" ht="30" collapsed="1" x14ac:dyDescent="0.25">
      <c r="A25" s="30"/>
      <c r="B25" s="9" t="s">
        <v>16</v>
      </c>
      <c r="C25" s="25">
        <f>SUM(C26:C28)</f>
        <v>0</v>
      </c>
      <c r="D25" s="25">
        <f>SUM(D26:D28)</f>
        <v>0</v>
      </c>
      <c r="E25" s="25">
        <f>C25+D25</f>
        <v>0</v>
      </c>
    </row>
    <row r="26" spans="1:5" hidden="1" outlineLevel="1" x14ac:dyDescent="0.25">
      <c r="A26" s="30"/>
      <c r="B26" s="9"/>
      <c r="C26" s="25"/>
      <c r="D26" s="25"/>
      <c r="E26" s="25">
        <f t="shared" ref="E26:E28" si="1">C26+D26</f>
        <v>0</v>
      </c>
    </row>
    <row r="27" spans="1:5" hidden="1" outlineLevel="1" x14ac:dyDescent="0.25">
      <c r="A27" s="30"/>
      <c r="B27" s="9"/>
      <c r="C27" s="25"/>
      <c r="D27" s="25"/>
      <c r="E27" s="25">
        <f t="shared" si="1"/>
        <v>0</v>
      </c>
    </row>
    <row r="28" spans="1:5" hidden="1" outlineLevel="1" x14ac:dyDescent="0.25">
      <c r="A28" s="30"/>
      <c r="B28" s="9"/>
      <c r="C28" s="25"/>
      <c r="D28" s="25"/>
      <c r="E28" s="25">
        <f t="shared" si="1"/>
        <v>0</v>
      </c>
    </row>
    <row r="29" spans="1:5" collapsed="1" x14ac:dyDescent="0.25">
      <c r="A29" s="30"/>
      <c r="B29" s="8" t="s">
        <v>17</v>
      </c>
      <c r="C29" s="25">
        <f>ROUND(C30*C31,2)</f>
        <v>0</v>
      </c>
      <c r="D29" s="25">
        <f>ROUND(D30*D31,2)</f>
        <v>0</v>
      </c>
      <c r="E29" s="25">
        <f>C29+D29</f>
        <v>0</v>
      </c>
    </row>
    <row r="30" spans="1:5" x14ac:dyDescent="0.25">
      <c r="A30" s="30"/>
      <c r="B30" s="9" t="s">
        <v>54</v>
      </c>
      <c r="C30" s="3"/>
      <c r="D30" s="3"/>
      <c r="E30" s="3">
        <f>C30+D30</f>
        <v>0</v>
      </c>
    </row>
    <row r="31" spans="1:5" ht="30" x14ac:dyDescent="0.25">
      <c r="A31" s="30"/>
      <c r="B31" s="9" t="s">
        <v>55</v>
      </c>
      <c r="C31" s="3"/>
      <c r="D31" s="3"/>
      <c r="E31" s="3" t="s">
        <v>12</v>
      </c>
    </row>
    <row r="32" spans="1:5" x14ac:dyDescent="0.25">
      <c r="A32" s="35" t="s">
        <v>18</v>
      </c>
      <c r="B32" s="35"/>
      <c r="C32" s="17">
        <f>C33+C47</f>
        <v>0</v>
      </c>
      <c r="D32" s="17">
        <f>D33+D47</f>
        <v>0</v>
      </c>
      <c r="E32" s="17">
        <f>C32+D32</f>
        <v>0</v>
      </c>
    </row>
    <row r="33" spans="1:5" x14ac:dyDescent="0.25">
      <c r="A33" s="30"/>
      <c r="B33" s="8" t="s">
        <v>8</v>
      </c>
      <c r="C33" s="17">
        <f>C34+C39+C43</f>
        <v>0</v>
      </c>
      <c r="D33" s="17">
        <f>D34+D39+D43</f>
        <v>0</v>
      </c>
      <c r="E33" s="17">
        <f>C33+D33</f>
        <v>0</v>
      </c>
    </row>
    <row r="34" spans="1:5" x14ac:dyDescent="0.25">
      <c r="A34" s="30"/>
      <c r="B34" s="9" t="s">
        <v>9</v>
      </c>
      <c r="C34" s="17">
        <f>ROUND(C35*C36*C38,2)</f>
        <v>0</v>
      </c>
      <c r="D34" s="17">
        <f>ROUND(D35*D36*D38,2)</f>
        <v>0</v>
      </c>
      <c r="E34" s="17">
        <f>C34+D34</f>
        <v>0</v>
      </c>
    </row>
    <row r="35" spans="1:5" ht="30" x14ac:dyDescent="0.25">
      <c r="A35" s="30"/>
      <c r="B35" s="9" t="s">
        <v>10</v>
      </c>
      <c r="C35" s="3"/>
      <c r="D35" s="3"/>
      <c r="E35" s="3"/>
    </row>
    <row r="36" spans="1:5" x14ac:dyDescent="0.25">
      <c r="A36" s="30"/>
      <c r="B36" s="9" t="s">
        <v>11</v>
      </c>
      <c r="C36" s="3"/>
      <c r="D36" s="3"/>
      <c r="E36" s="3" t="s">
        <v>12</v>
      </c>
    </row>
    <row r="37" spans="1:5" ht="30" x14ac:dyDescent="0.25">
      <c r="A37" s="30"/>
      <c r="B37" s="9" t="s">
        <v>13</v>
      </c>
      <c r="C37" s="3"/>
      <c r="D37" s="3"/>
      <c r="E37" s="3">
        <f>C37+D37</f>
        <v>0</v>
      </c>
    </row>
    <row r="38" spans="1:5" x14ac:dyDescent="0.25">
      <c r="A38" s="30"/>
      <c r="B38" s="9" t="s">
        <v>14</v>
      </c>
      <c r="C38" s="3"/>
      <c r="D38" s="3"/>
      <c r="E38" s="3" t="s">
        <v>12</v>
      </c>
    </row>
    <row r="39" spans="1:5" ht="30" x14ac:dyDescent="0.25">
      <c r="A39" s="30"/>
      <c r="B39" s="9" t="s">
        <v>15</v>
      </c>
      <c r="C39" s="17">
        <f>SUM(C40:C42)</f>
        <v>0</v>
      </c>
      <c r="D39" s="17">
        <f>SUM(D40:D42)</f>
        <v>0</v>
      </c>
      <c r="E39" s="17">
        <f>C39+D39</f>
        <v>0</v>
      </c>
    </row>
    <row r="40" spans="1:5" hidden="1" outlineLevel="1" x14ac:dyDescent="0.25">
      <c r="A40" s="30"/>
      <c r="B40" s="9"/>
      <c r="C40" s="3"/>
      <c r="D40" s="3"/>
      <c r="E40" s="17">
        <f t="shared" ref="E40:E42" si="2">C40+D40</f>
        <v>0</v>
      </c>
    </row>
    <row r="41" spans="1:5" hidden="1" outlineLevel="1" x14ac:dyDescent="0.25">
      <c r="A41" s="30"/>
      <c r="B41" s="9"/>
      <c r="C41" s="3"/>
      <c r="D41" s="3"/>
      <c r="E41" s="17">
        <f t="shared" si="2"/>
        <v>0</v>
      </c>
    </row>
    <row r="42" spans="1:5" hidden="1" outlineLevel="1" x14ac:dyDescent="0.25">
      <c r="A42" s="30"/>
      <c r="B42" s="9"/>
      <c r="C42" s="3"/>
      <c r="D42" s="3"/>
      <c r="E42" s="17">
        <f t="shared" si="2"/>
        <v>0</v>
      </c>
    </row>
    <row r="43" spans="1:5" ht="30" collapsed="1" x14ac:dyDescent="0.25">
      <c r="A43" s="30"/>
      <c r="B43" s="9" t="s">
        <v>16</v>
      </c>
      <c r="C43" s="17">
        <f>SUM(C44:C46)</f>
        <v>0</v>
      </c>
      <c r="D43" s="17">
        <f>SUM(D44:D46)</f>
        <v>0</v>
      </c>
      <c r="E43" s="17">
        <f>C43+D43</f>
        <v>0</v>
      </c>
    </row>
    <row r="44" spans="1:5" hidden="1" outlineLevel="1" x14ac:dyDescent="0.25">
      <c r="A44" s="30"/>
      <c r="B44" s="9"/>
      <c r="C44" s="3"/>
      <c r="D44" s="3"/>
      <c r="E44" s="17">
        <f t="shared" ref="E44:E46" si="3">C44+D44</f>
        <v>0</v>
      </c>
    </row>
    <row r="45" spans="1:5" hidden="1" outlineLevel="1" x14ac:dyDescent="0.25">
      <c r="A45" s="30"/>
      <c r="B45" s="9"/>
      <c r="C45" s="3"/>
      <c r="D45" s="3"/>
      <c r="E45" s="17">
        <f t="shared" si="3"/>
        <v>0</v>
      </c>
    </row>
    <row r="46" spans="1:5" hidden="1" outlineLevel="1" x14ac:dyDescent="0.25">
      <c r="A46" s="30"/>
      <c r="B46" s="9"/>
      <c r="C46" s="3"/>
      <c r="D46" s="3"/>
      <c r="E46" s="17">
        <f t="shared" si="3"/>
        <v>0</v>
      </c>
    </row>
    <row r="47" spans="1:5" collapsed="1" x14ac:dyDescent="0.25">
      <c r="A47" s="30"/>
      <c r="B47" s="8" t="s">
        <v>17</v>
      </c>
      <c r="C47" s="17">
        <f>ROUND(C48*C49,2)</f>
        <v>0</v>
      </c>
      <c r="D47" s="17">
        <f>ROUND(D48*D49,2)</f>
        <v>0</v>
      </c>
      <c r="E47" s="17">
        <f>C47+D47</f>
        <v>0</v>
      </c>
    </row>
    <row r="48" spans="1:5" x14ac:dyDescent="0.25">
      <c r="A48" s="30"/>
      <c r="B48" s="9" t="s">
        <v>54</v>
      </c>
      <c r="C48" s="3"/>
      <c r="D48" s="3"/>
      <c r="E48" s="3">
        <f>C48+D48</f>
        <v>0</v>
      </c>
    </row>
    <row r="49" spans="1:5" ht="30" x14ac:dyDescent="0.25">
      <c r="A49" s="30"/>
      <c r="B49" s="9" t="s">
        <v>55</v>
      </c>
      <c r="C49" s="3"/>
      <c r="D49" s="3"/>
      <c r="E49" s="3" t="s">
        <v>12</v>
      </c>
    </row>
    <row r="50" spans="1:5" x14ac:dyDescent="0.25">
      <c r="A50" s="35" t="s">
        <v>19</v>
      </c>
      <c r="B50" s="35"/>
      <c r="C50" s="25">
        <f>C51</f>
        <v>0</v>
      </c>
      <c r="D50" s="25">
        <f>D51</f>
        <v>0</v>
      </c>
      <c r="E50" s="25">
        <f>C50+D50</f>
        <v>0</v>
      </c>
    </row>
    <row r="51" spans="1:5" x14ac:dyDescent="0.25">
      <c r="A51" s="30"/>
      <c r="B51" s="8" t="s">
        <v>8</v>
      </c>
      <c r="C51" s="25">
        <f>C52+C56+C60</f>
        <v>0</v>
      </c>
      <c r="D51" s="25">
        <f>D52+D56+D60</f>
        <v>0</v>
      </c>
      <c r="E51" s="25">
        <f>C51+D51</f>
        <v>0</v>
      </c>
    </row>
    <row r="52" spans="1:5" x14ac:dyDescent="0.25">
      <c r="A52" s="30"/>
      <c r="B52" s="9" t="s">
        <v>9</v>
      </c>
      <c r="C52" s="25">
        <f>ROUND(C53*C54*C55,2)</f>
        <v>0</v>
      </c>
      <c r="D52" s="25">
        <f>ROUND(D53*D54*D55,2)</f>
        <v>0</v>
      </c>
      <c r="E52" s="25">
        <f>C52+D52</f>
        <v>0</v>
      </c>
    </row>
    <row r="53" spans="1:5" ht="30" x14ac:dyDescent="0.25">
      <c r="A53" s="30"/>
      <c r="B53" s="9" t="s">
        <v>10</v>
      </c>
      <c r="C53" s="3"/>
      <c r="D53" s="3"/>
      <c r="E53" s="3"/>
    </row>
    <row r="54" spans="1:5" x14ac:dyDescent="0.25">
      <c r="A54" s="30"/>
      <c r="B54" s="9" t="s">
        <v>11</v>
      </c>
      <c r="C54" s="3"/>
      <c r="D54" s="3"/>
      <c r="E54" s="3" t="s">
        <v>12</v>
      </c>
    </row>
    <row r="55" spans="1:5" x14ac:dyDescent="0.25">
      <c r="A55" s="30"/>
      <c r="B55" s="9" t="s">
        <v>14</v>
      </c>
      <c r="C55" s="25"/>
      <c r="D55" s="25"/>
      <c r="E55" s="3" t="s">
        <v>12</v>
      </c>
    </row>
    <row r="56" spans="1:5" ht="30" x14ac:dyDescent="0.25">
      <c r="A56" s="30"/>
      <c r="B56" s="9" t="s">
        <v>15</v>
      </c>
      <c r="C56" s="25">
        <f>SUM(C57:C59)</f>
        <v>0</v>
      </c>
      <c r="D56" s="25">
        <f>SUM(D57:D59)</f>
        <v>0</v>
      </c>
      <c r="E56" s="25">
        <f>C56+D56</f>
        <v>0</v>
      </c>
    </row>
    <row r="57" spans="1:5" hidden="1" outlineLevel="1" x14ac:dyDescent="0.25">
      <c r="A57" s="30"/>
      <c r="B57" s="9"/>
      <c r="C57" s="25"/>
      <c r="D57" s="25"/>
      <c r="E57" s="25">
        <f>C57+D57</f>
        <v>0</v>
      </c>
    </row>
    <row r="58" spans="1:5" hidden="1" outlineLevel="1" x14ac:dyDescent="0.25">
      <c r="A58" s="30"/>
      <c r="B58" s="9"/>
      <c r="C58" s="25"/>
      <c r="D58" s="25"/>
      <c r="E58" s="25">
        <f t="shared" ref="E58:E59" si="4">C58+D58</f>
        <v>0</v>
      </c>
    </row>
    <row r="59" spans="1:5" hidden="1" outlineLevel="1" x14ac:dyDescent="0.25">
      <c r="A59" s="30"/>
      <c r="B59" s="9"/>
      <c r="C59" s="25"/>
      <c r="D59" s="25"/>
      <c r="E59" s="25">
        <f t="shared" si="4"/>
        <v>0</v>
      </c>
    </row>
    <row r="60" spans="1:5" ht="30" collapsed="1" x14ac:dyDescent="0.25">
      <c r="A60" s="30"/>
      <c r="B60" s="9" t="s">
        <v>16</v>
      </c>
      <c r="C60" s="17">
        <f>SUM(C61:C63)</f>
        <v>0</v>
      </c>
      <c r="D60" s="17">
        <f>SUM(D61:D63)</f>
        <v>0</v>
      </c>
      <c r="E60" s="17">
        <f>C60+D60</f>
        <v>0</v>
      </c>
    </row>
    <row r="61" spans="1:5" hidden="1" outlineLevel="1" x14ac:dyDescent="0.25">
      <c r="A61" s="6"/>
      <c r="B61" s="9"/>
      <c r="C61" s="3"/>
      <c r="D61" s="3"/>
      <c r="E61" s="3"/>
    </row>
    <row r="62" spans="1:5" hidden="1" outlineLevel="1" x14ac:dyDescent="0.25">
      <c r="A62" s="6"/>
      <c r="B62" s="9"/>
      <c r="C62" s="3"/>
      <c r="D62" s="3"/>
      <c r="E62" s="3"/>
    </row>
    <row r="63" spans="1:5" hidden="1" outlineLevel="1" x14ac:dyDescent="0.25">
      <c r="A63" s="6"/>
      <c r="B63" s="9"/>
      <c r="C63" s="3"/>
      <c r="D63" s="3"/>
      <c r="E63" s="3"/>
    </row>
    <row r="64" spans="1:5" ht="21.75" customHeight="1" collapsed="1" x14ac:dyDescent="0.25">
      <c r="A64" s="2">
        <v>2120</v>
      </c>
      <c r="B64" s="7" t="s">
        <v>20</v>
      </c>
      <c r="C64" s="16">
        <f>ROUND(C13*0.22,2)</f>
        <v>0</v>
      </c>
      <c r="D64" s="16">
        <f>ROUND(D13*0.22,2)</f>
        <v>0</v>
      </c>
      <c r="E64" s="16">
        <f>C64+D64</f>
        <v>0</v>
      </c>
    </row>
    <row r="65" spans="1:5" ht="28.5" x14ac:dyDescent="0.25">
      <c r="A65" s="2">
        <v>2270</v>
      </c>
      <c r="B65" s="7" t="s">
        <v>56</v>
      </c>
      <c r="C65" s="16">
        <f>C66+C73+C80+C87+C94</f>
        <v>0</v>
      </c>
      <c r="D65" s="16">
        <f>D66+D73+D80+D87+D94</f>
        <v>0</v>
      </c>
      <c r="E65" s="16">
        <f>C65+D65</f>
        <v>0</v>
      </c>
    </row>
    <row r="66" spans="1:5" ht="23.25" customHeight="1" x14ac:dyDescent="0.25">
      <c r="A66" s="2">
        <v>2271</v>
      </c>
      <c r="B66" s="7" t="s">
        <v>21</v>
      </c>
      <c r="C66" s="16">
        <f>C69+C71</f>
        <v>0</v>
      </c>
      <c r="D66" s="16">
        <f>D69+D71</f>
        <v>0</v>
      </c>
      <c r="E66" s="16">
        <f>C66+D66</f>
        <v>0</v>
      </c>
    </row>
    <row r="67" spans="1:5" x14ac:dyDescent="0.25">
      <c r="A67" s="30"/>
      <c r="B67" s="8" t="s">
        <v>22</v>
      </c>
      <c r="C67" s="3"/>
      <c r="D67" s="3"/>
      <c r="E67" s="3" t="s">
        <v>12</v>
      </c>
    </row>
    <row r="68" spans="1:5" x14ac:dyDescent="0.25">
      <c r="A68" s="30"/>
      <c r="B68" s="8" t="s">
        <v>23</v>
      </c>
      <c r="C68" s="3"/>
      <c r="D68" s="3"/>
      <c r="E68" s="3" t="s">
        <v>12</v>
      </c>
    </row>
    <row r="69" spans="1:5" x14ac:dyDescent="0.25">
      <c r="A69" s="30"/>
      <c r="B69" s="8" t="s">
        <v>24</v>
      </c>
      <c r="C69" s="17">
        <f>ROUND(C67*C68*C70,2)</f>
        <v>0</v>
      </c>
      <c r="D69" s="17">
        <f>ROUND(D67*D68*D70,2)</f>
        <v>0</v>
      </c>
      <c r="E69" s="17">
        <f>C69+D69</f>
        <v>0</v>
      </c>
    </row>
    <row r="70" spans="1:5" ht="30" x14ac:dyDescent="0.25">
      <c r="A70" s="30"/>
      <c r="B70" s="8" t="s">
        <v>25</v>
      </c>
      <c r="C70" s="3"/>
      <c r="D70" s="3"/>
      <c r="E70" s="3"/>
    </row>
    <row r="71" spans="1:5" x14ac:dyDescent="0.25">
      <c r="A71" s="30"/>
      <c r="B71" s="8" t="s">
        <v>26</v>
      </c>
      <c r="C71" s="17">
        <f>ROUND(C67*C68*C72,2)</f>
        <v>0</v>
      </c>
      <c r="D71" s="17">
        <f>ROUND(D67*D68*D72,2)</f>
        <v>0</v>
      </c>
      <c r="E71" s="17">
        <f>C71+D71</f>
        <v>0</v>
      </c>
    </row>
    <row r="72" spans="1:5" ht="18" customHeight="1" x14ac:dyDescent="0.25">
      <c r="A72" s="30"/>
      <c r="B72" s="8" t="s">
        <v>27</v>
      </c>
      <c r="C72" s="3"/>
      <c r="D72" s="3"/>
      <c r="E72" s="3"/>
    </row>
    <row r="73" spans="1:5" ht="18" customHeight="1" x14ac:dyDescent="0.25">
      <c r="A73" s="2">
        <v>2272</v>
      </c>
      <c r="B73" s="7" t="s">
        <v>28</v>
      </c>
      <c r="C73" s="16">
        <f>C76+C78</f>
        <v>0</v>
      </c>
      <c r="D73" s="16">
        <f>D76+D78</f>
        <v>0</v>
      </c>
      <c r="E73" s="16">
        <f>C73+D73</f>
        <v>0</v>
      </c>
    </row>
    <row r="74" spans="1:5" x14ac:dyDescent="0.25">
      <c r="A74" s="30"/>
      <c r="B74" s="8" t="s">
        <v>22</v>
      </c>
      <c r="C74" s="3"/>
      <c r="D74" s="3"/>
      <c r="E74" s="3" t="s">
        <v>12</v>
      </c>
    </row>
    <row r="75" spans="1:5" x14ac:dyDescent="0.25">
      <c r="A75" s="30"/>
      <c r="B75" s="8" t="s">
        <v>23</v>
      </c>
      <c r="C75" s="3"/>
      <c r="D75" s="3"/>
      <c r="E75" s="3" t="s">
        <v>12</v>
      </c>
    </row>
    <row r="76" spans="1:5" x14ac:dyDescent="0.25">
      <c r="A76" s="30"/>
      <c r="B76" s="8" t="s">
        <v>24</v>
      </c>
      <c r="C76" s="17">
        <f>ROUND(C74*C75*C77,2)</f>
        <v>0</v>
      </c>
      <c r="D76" s="17">
        <f>ROUND(D74*D75*D77,2)</f>
        <v>0</v>
      </c>
      <c r="E76" s="17">
        <f>C76+D76</f>
        <v>0</v>
      </c>
    </row>
    <row r="77" spans="1:5" ht="30" x14ac:dyDescent="0.25">
      <c r="A77" s="30"/>
      <c r="B77" s="8" t="s">
        <v>25</v>
      </c>
      <c r="C77" s="3"/>
      <c r="D77" s="3"/>
      <c r="E77" s="3"/>
    </row>
    <row r="78" spans="1:5" x14ac:dyDescent="0.25">
      <c r="A78" s="30"/>
      <c r="B78" s="8" t="s">
        <v>26</v>
      </c>
      <c r="C78" s="17">
        <f>ROUND(C74*C75*C79,2)</f>
        <v>0</v>
      </c>
      <c r="D78" s="17">
        <f>ROUND(D74*D75*D79,2)</f>
        <v>0</v>
      </c>
      <c r="E78" s="17">
        <f>C78+D78</f>
        <v>0</v>
      </c>
    </row>
    <row r="79" spans="1:5" x14ac:dyDescent="0.25">
      <c r="A79" s="30"/>
      <c r="B79" s="8" t="s">
        <v>27</v>
      </c>
      <c r="C79" s="3"/>
      <c r="D79" s="3"/>
      <c r="E79" s="3"/>
    </row>
    <row r="80" spans="1:5" ht="20.25" customHeight="1" x14ac:dyDescent="0.25">
      <c r="A80" s="2">
        <v>2273</v>
      </c>
      <c r="B80" s="7" t="s">
        <v>29</v>
      </c>
      <c r="C80" s="16">
        <f>C83+C85</f>
        <v>0</v>
      </c>
      <c r="D80" s="16">
        <f>D83+D85</f>
        <v>0</v>
      </c>
      <c r="E80" s="16">
        <f>C80+D80</f>
        <v>0</v>
      </c>
    </row>
    <row r="81" spans="1:5" x14ac:dyDescent="0.25">
      <c r="A81" s="30"/>
      <c r="B81" s="8" t="s">
        <v>22</v>
      </c>
      <c r="C81" s="3"/>
      <c r="D81" s="3"/>
      <c r="E81" s="3" t="s">
        <v>12</v>
      </c>
    </row>
    <row r="82" spans="1:5" x14ac:dyDescent="0.25">
      <c r="A82" s="30"/>
      <c r="B82" s="8" t="s">
        <v>23</v>
      </c>
      <c r="C82" s="3"/>
      <c r="D82" s="3"/>
      <c r="E82" s="3" t="s">
        <v>12</v>
      </c>
    </row>
    <row r="83" spans="1:5" x14ac:dyDescent="0.25">
      <c r="A83" s="30"/>
      <c r="B83" s="8" t="s">
        <v>24</v>
      </c>
      <c r="C83" s="17">
        <f>ROUND(C81*C82*C84,2)</f>
        <v>0</v>
      </c>
      <c r="D83" s="17">
        <f>ROUND(D81*D82*D84,2)</f>
        <v>0</v>
      </c>
      <c r="E83" s="17">
        <f>C83+D83</f>
        <v>0</v>
      </c>
    </row>
    <row r="84" spans="1:5" ht="30" x14ac:dyDescent="0.25">
      <c r="A84" s="30"/>
      <c r="B84" s="8" t="s">
        <v>25</v>
      </c>
      <c r="C84" s="3"/>
      <c r="D84" s="3"/>
      <c r="E84" s="3"/>
    </row>
    <row r="85" spans="1:5" x14ac:dyDescent="0.25">
      <c r="A85" s="30"/>
      <c r="B85" s="8" t="s">
        <v>26</v>
      </c>
      <c r="C85" s="17">
        <f>ROUND(C81*C82*C86,2)</f>
        <v>0</v>
      </c>
      <c r="D85" s="17">
        <f>ROUND(D81*D82*D86,2)</f>
        <v>0</v>
      </c>
      <c r="E85" s="17">
        <f>C85+D85</f>
        <v>0</v>
      </c>
    </row>
    <row r="86" spans="1:5" x14ac:dyDescent="0.25">
      <c r="A86" s="30"/>
      <c r="B86" s="8" t="s">
        <v>27</v>
      </c>
      <c r="C86" s="3"/>
      <c r="D86" s="3"/>
      <c r="E86" s="3"/>
    </row>
    <row r="87" spans="1:5" ht="21.75" customHeight="1" x14ac:dyDescent="0.25">
      <c r="A87" s="2">
        <v>2274</v>
      </c>
      <c r="B87" s="7" t="s">
        <v>30</v>
      </c>
      <c r="C87" s="16">
        <f>C90+C92</f>
        <v>0</v>
      </c>
      <c r="D87" s="16">
        <f>D90+D92</f>
        <v>0</v>
      </c>
      <c r="E87" s="16">
        <f>C87+D87</f>
        <v>0</v>
      </c>
    </row>
    <row r="88" spans="1:5" x14ac:dyDescent="0.25">
      <c r="A88" s="30"/>
      <c r="B88" s="8" t="s">
        <v>22</v>
      </c>
      <c r="C88" s="3"/>
      <c r="D88" s="3"/>
      <c r="E88" s="3" t="s">
        <v>12</v>
      </c>
    </row>
    <row r="89" spans="1:5" x14ac:dyDescent="0.25">
      <c r="A89" s="30"/>
      <c r="B89" s="8" t="s">
        <v>23</v>
      </c>
      <c r="C89" s="3"/>
      <c r="D89" s="3"/>
      <c r="E89" s="3" t="s">
        <v>12</v>
      </c>
    </row>
    <row r="90" spans="1:5" x14ac:dyDescent="0.25">
      <c r="A90" s="30"/>
      <c r="B90" s="8" t="s">
        <v>24</v>
      </c>
      <c r="C90" s="17">
        <f>ROUND(C88*C89*C91,2)</f>
        <v>0</v>
      </c>
      <c r="D90" s="17">
        <f>ROUND(D88*D89*D91,2)</f>
        <v>0</v>
      </c>
      <c r="E90" s="17">
        <f>C90+D90</f>
        <v>0</v>
      </c>
    </row>
    <row r="91" spans="1:5" ht="30" x14ac:dyDescent="0.25">
      <c r="A91" s="30"/>
      <c r="B91" s="8" t="s">
        <v>25</v>
      </c>
      <c r="C91" s="3"/>
      <c r="D91" s="3"/>
      <c r="E91" s="3"/>
    </row>
    <row r="92" spans="1:5" x14ac:dyDescent="0.25">
      <c r="A92" s="30"/>
      <c r="B92" s="8" t="s">
        <v>26</v>
      </c>
      <c r="C92" s="17">
        <f>ROUND(C88*C89*C93,2)</f>
        <v>0</v>
      </c>
      <c r="D92" s="17">
        <f>ROUND(D88*D89*D93,2)</f>
        <v>0</v>
      </c>
      <c r="E92" s="17">
        <f>C92+D92</f>
        <v>0</v>
      </c>
    </row>
    <row r="93" spans="1:5" x14ac:dyDescent="0.25">
      <c r="A93" s="30"/>
      <c r="B93" s="8" t="s">
        <v>27</v>
      </c>
      <c r="C93" s="3"/>
      <c r="D93" s="3"/>
      <c r="E93" s="3"/>
    </row>
    <row r="94" spans="1:5" ht="28.5" x14ac:dyDescent="0.25">
      <c r="A94" s="2">
        <v>2275</v>
      </c>
      <c r="B94" s="7" t="s">
        <v>31</v>
      </c>
      <c r="C94" s="16">
        <f>C97+C99</f>
        <v>0</v>
      </c>
      <c r="D94" s="16">
        <f>D97+D99</f>
        <v>0</v>
      </c>
      <c r="E94" s="16">
        <f>C94+D94</f>
        <v>0</v>
      </c>
    </row>
    <row r="95" spans="1:5" x14ac:dyDescent="0.25">
      <c r="A95" s="30"/>
      <c r="B95" s="8" t="s">
        <v>22</v>
      </c>
      <c r="C95" s="3"/>
      <c r="D95" s="3"/>
      <c r="E95" s="3" t="s">
        <v>12</v>
      </c>
    </row>
    <row r="96" spans="1:5" x14ac:dyDescent="0.25">
      <c r="A96" s="30"/>
      <c r="B96" s="8" t="s">
        <v>23</v>
      </c>
      <c r="C96" s="3"/>
      <c r="D96" s="3"/>
      <c r="E96" s="3" t="s">
        <v>12</v>
      </c>
    </row>
    <row r="97" spans="1:5" x14ac:dyDescent="0.25">
      <c r="A97" s="30"/>
      <c r="B97" s="8" t="s">
        <v>24</v>
      </c>
      <c r="C97" s="17">
        <f>ROUND(C95*C96*C98,2)</f>
        <v>0</v>
      </c>
      <c r="D97" s="17">
        <f>ROUND(D95*D96*D98,2)</f>
        <v>0</v>
      </c>
      <c r="E97" s="17">
        <f>C97+D97</f>
        <v>0</v>
      </c>
    </row>
    <row r="98" spans="1:5" ht="30" x14ac:dyDescent="0.25">
      <c r="A98" s="30"/>
      <c r="B98" s="8" t="s">
        <v>25</v>
      </c>
      <c r="C98" s="3"/>
      <c r="D98" s="3"/>
      <c r="E98" s="3"/>
    </row>
    <row r="99" spans="1:5" x14ac:dyDescent="0.25">
      <c r="A99" s="30"/>
      <c r="B99" s="8" t="s">
        <v>26</v>
      </c>
      <c r="C99" s="17">
        <f>ROUND(C95*C96*C100,2)</f>
        <v>0</v>
      </c>
      <c r="D99" s="17">
        <f>ROUND(D95*D96*D100,2)</f>
        <v>0</v>
      </c>
      <c r="E99" s="17">
        <f>C99+D99</f>
        <v>0</v>
      </c>
    </row>
    <row r="100" spans="1:5" x14ac:dyDescent="0.25">
      <c r="A100" s="30"/>
      <c r="B100" s="8" t="s">
        <v>27</v>
      </c>
      <c r="C100" s="3"/>
      <c r="D100" s="3"/>
      <c r="E100" s="3"/>
    </row>
    <row r="101" spans="1:5" x14ac:dyDescent="0.25">
      <c r="A101" s="2">
        <v>5000</v>
      </c>
      <c r="B101" s="7" t="s">
        <v>32</v>
      </c>
      <c r="C101" s="16">
        <f>C102+C111</f>
        <v>0</v>
      </c>
      <c r="D101" s="16">
        <f>D102+D111</f>
        <v>0</v>
      </c>
      <c r="E101" s="16">
        <f>C101+D101</f>
        <v>0</v>
      </c>
    </row>
    <row r="102" spans="1:5" ht="24" customHeight="1" x14ac:dyDescent="0.25">
      <c r="A102" s="2">
        <v>2210</v>
      </c>
      <c r="B102" s="7" t="s">
        <v>33</v>
      </c>
      <c r="C102" s="16">
        <f>C103+C107</f>
        <v>0</v>
      </c>
      <c r="D102" s="16">
        <f>D103+D107</f>
        <v>0</v>
      </c>
      <c r="E102" s="16">
        <f>C102+D102</f>
        <v>0</v>
      </c>
    </row>
    <row r="103" spans="1:5" ht="30" x14ac:dyDescent="0.25">
      <c r="A103" s="40"/>
      <c r="B103" s="8" t="s">
        <v>34</v>
      </c>
      <c r="C103" s="17">
        <f>SUM(C104:C106)</f>
        <v>0</v>
      </c>
      <c r="D103" s="17">
        <f>SUM(D104:D106)</f>
        <v>0</v>
      </c>
      <c r="E103" s="17">
        <f>C103+D103</f>
        <v>0</v>
      </c>
    </row>
    <row r="104" spans="1:5" hidden="1" outlineLevel="1" x14ac:dyDescent="0.25">
      <c r="A104" s="41"/>
      <c r="B104" s="8"/>
      <c r="C104" s="3"/>
      <c r="D104" s="3"/>
      <c r="E104" s="3"/>
    </row>
    <row r="105" spans="1:5" hidden="1" outlineLevel="1" x14ac:dyDescent="0.25">
      <c r="A105" s="41"/>
      <c r="B105" s="8"/>
      <c r="C105" s="3"/>
      <c r="D105" s="3"/>
      <c r="E105" s="3"/>
    </row>
    <row r="106" spans="1:5" hidden="1" outlineLevel="1" x14ac:dyDescent="0.25">
      <c r="A106" s="41"/>
      <c r="B106" s="8"/>
      <c r="C106" s="3"/>
      <c r="D106" s="3"/>
      <c r="E106" s="3"/>
    </row>
    <row r="107" spans="1:5" ht="30" collapsed="1" x14ac:dyDescent="0.25">
      <c r="A107" s="41"/>
      <c r="B107" s="8" t="s">
        <v>35</v>
      </c>
      <c r="C107" s="17">
        <f>SUM(C108:C110)</f>
        <v>0</v>
      </c>
      <c r="D107" s="17">
        <f>SUM(D108:D110)</f>
        <v>0</v>
      </c>
      <c r="E107" s="17">
        <f>C107+D107</f>
        <v>0</v>
      </c>
    </row>
    <row r="108" spans="1:5" hidden="1" outlineLevel="1" x14ac:dyDescent="0.25">
      <c r="A108" s="41"/>
      <c r="B108" s="8"/>
      <c r="C108" s="3"/>
      <c r="D108" s="3"/>
      <c r="E108" s="3"/>
    </row>
    <row r="109" spans="1:5" hidden="1" outlineLevel="1" x14ac:dyDescent="0.25">
      <c r="A109" s="41"/>
      <c r="B109" s="8"/>
      <c r="C109" s="3"/>
      <c r="D109" s="3"/>
      <c r="E109" s="3"/>
    </row>
    <row r="110" spans="1:5" hidden="1" outlineLevel="1" x14ac:dyDescent="0.25">
      <c r="A110" s="42"/>
      <c r="B110" s="8"/>
      <c r="C110" s="3"/>
      <c r="D110" s="3"/>
      <c r="E110" s="3"/>
    </row>
    <row r="111" spans="1:5" ht="24" customHeight="1" collapsed="1" x14ac:dyDescent="0.25">
      <c r="A111" s="2">
        <v>2240</v>
      </c>
      <c r="B111" s="7" t="s">
        <v>36</v>
      </c>
      <c r="C111" s="16">
        <f>C112+C116</f>
        <v>0</v>
      </c>
      <c r="D111" s="16">
        <f>D112+D116</f>
        <v>0</v>
      </c>
      <c r="E111" s="16">
        <f>C111+D111</f>
        <v>0</v>
      </c>
    </row>
    <row r="112" spans="1:5" ht="30" x14ac:dyDescent="0.25">
      <c r="A112" s="40"/>
      <c r="B112" s="8" t="s">
        <v>34</v>
      </c>
      <c r="C112" s="25">
        <f>SUM(C113:C115)</f>
        <v>0</v>
      </c>
      <c r="D112" s="25">
        <f>SUM(D113:D115)</f>
        <v>0</v>
      </c>
      <c r="E112" s="25">
        <f>C112+D112</f>
        <v>0</v>
      </c>
    </row>
    <row r="113" spans="1:5" hidden="1" outlineLevel="1" x14ac:dyDescent="0.25">
      <c r="A113" s="41"/>
      <c r="B113" s="8"/>
      <c r="C113" s="25"/>
      <c r="D113" s="25"/>
      <c r="E113" s="25">
        <f t="shared" ref="E113:E115" si="5">C113+D113</f>
        <v>0</v>
      </c>
    </row>
    <row r="114" spans="1:5" hidden="1" outlineLevel="1" x14ac:dyDescent="0.25">
      <c r="A114" s="41"/>
      <c r="B114" s="8"/>
      <c r="C114" s="25"/>
      <c r="D114" s="25"/>
      <c r="E114" s="25">
        <f t="shared" si="5"/>
        <v>0</v>
      </c>
    </row>
    <row r="115" spans="1:5" hidden="1" outlineLevel="1" x14ac:dyDescent="0.25">
      <c r="A115" s="41"/>
      <c r="B115" s="8"/>
      <c r="C115" s="25"/>
      <c r="D115" s="25"/>
      <c r="E115" s="25">
        <f t="shared" si="5"/>
        <v>0</v>
      </c>
    </row>
    <row r="116" spans="1:5" ht="30" collapsed="1" x14ac:dyDescent="0.25">
      <c r="A116" s="41"/>
      <c r="B116" s="8" t="s">
        <v>35</v>
      </c>
      <c r="C116" s="25">
        <f>SUM(C117:C119)</f>
        <v>0</v>
      </c>
      <c r="D116" s="25">
        <f>SUM(D117:D119)</f>
        <v>0</v>
      </c>
      <c r="E116" s="25">
        <f>C116+D116</f>
        <v>0</v>
      </c>
    </row>
    <row r="117" spans="1:5" hidden="1" outlineLevel="1" x14ac:dyDescent="0.25">
      <c r="A117" s="41"/>
      <c r="B117" s="8"/>
      <c r="C117" s="25"/>
      <c r="D117" s="25"/>
      <c r="E117" s="25">
        <f>C117+D117</f>
        <v>0</v>
      </c>
    </row>
    <row r="118" spans="1:5" hidden="1" outlineLevel="1" x14ac:dyDescent="0.25">
      <c r="A118" s="41"/>
      <c r="B118" s="8"/>
      <c r="C118" s="25"/>
      <c r="D118" s="25"/>
      <c r="E118" s="25">
        <f t="shared" ref="E118:E119" si="6">C118+D118</f>
        <v>0</v>
      </c>
    </row>
    <row r="119" spans="1:5" hidden="1" outlineLevel="1" x14ac:dyDescent="0.25">
      <c r="A119" s="42"/>
      <c r="B119" s="8"/>
      <c r="C119" s="25"/>
      <c r="D119" s="25"/>
      <c r="E119" s="25">
        <f t="shared" si="6"/>
        <v>0</v>
      </c>
    </row>
    <row r="120" spans="1:5" ht="24" customHeight="1" collapsed="1" x14ac:dyDescent="0.25">
      <c r="A120" s="38" t="s">
        <v>37</v>
      </c>
      <c r="B120" s="38"/>
      <c r="C120" s="2"/>
      <c r="D120" s="2"/>
      <c r="E120" s="2"/>
    </row>
    <row r="121" spans="1:5" ht="31.5" customHeight="1" x14ac:dyDescent="0.25">
      <c r="A121" s="38" t="s">
        <v>38</v>
      </c>
      <c r="B121" s="38"/>
      <c r="C121" s="26"/>
      <c r="D121" s="26"/>
      <c r="E121" s="26"/>
    </row>
    <row r="122" spans="1:5" ht="26.25" customHeight="1" x14ac:dyDescent="0.25">
      <c r="A122" s="38" t="s">
        <v>39</v>
      </c>
      <c r="B122" s="38"/>
      <c r="C122" s="2"/>
      <c r="D122" s="2"/>
      <c r="E122" s="2"/>
    </row>
    <row r="123" spans="1:5" ht="31.5" customHeight="1" x14ac:dyDescent="0.25">
      <c r="A123" s="38" t="s">
        <v>40</v>
      </c>
      <c r="B123" s="38"/>
      <c r="C123" s="2">
        <f>ROUND(IF(C122=0,0,C120/C122),1)</f>
        <v>0</v>
      </c>
      <c r="D123" s="2">
        <f>ROUND(IF(D122=0,0,D120/D122),1)</f>
        <v>0</v>
      </c>
      <c r="E123" s="2">
        <f>ROUND(IF(E122=0,0,E120/E122),1)</f>
        <v>0</v>
      </c>
    </row>
    <row r="124" spans="1:5" ht="31.5" customHeight="1" x14ac:dyDescent="0.25">
      <c r="A124" s="38" t="s">
        <v>41</v>
      </c>
      <c r="B124" s="38"/>
      <c r="C124" s="24">
        <f>IF(C120=0,0,$C$12/C120)</f>
        <v>0</v>
      </c>
      <c r="D124" s="24">
        <f>IF(D120=0,0,$D$12/D120)</f>
        <v>0</v>
      </c>
      <c r="E124" s="24">
        <f>IF(E120=0,0,$E$12/E120)</f>
        <v>0</v>
      </c>
    </row>
    <row r="125" spans="1:5" ht="31.5" customHeight="1" x14ac:dyDescent="0.25">
      <c r="A125" s="38" t="s">
        <v>42</v>
      </c>
      <c r="B125" s="38"/>
      <c r="C125" s="24">
        <f>IF(C121=0,0,$C$12/C121)</f>
        <v>0</v>
      </c>
      <c r="D125" s="24">
        <f>IF(D121=0,0,$D$12/D121)</f>
        <v>0</v>
      </c>
      <c r="E125" s="24">
        <f>IF(E121=0,0,$E$12/E121)</f>
        <v>0</v>
      </c>
    </row>
    <row r="126" spans="1:5" x14ac:dyDescent="0.25">
      <c r="A126" s="19"/>
    </row>
    <row r="127" spans="1:5" ht="12.75" customHeight="1" x14ac:dyDescent="0.25">
      <c r="A127" s="39" t="s">
        <v>51</v>
      </c>
      <c r="B127" s="39"/>
    </row>
    <row r="128" spans="1:5" s="14" customFormat="1" ht="12.75" x14ac:dyDescent="0.2">
      <c r="A128" s="28" t="s">
        <v>52</v>
      </c>
      <c r="B128" s="29"/>
      <c r="C128" s="21"/>
      <c r="D128" s="21"/>
      <c r="E128" s="21"/>
    </row>
    <row r="129" spans="1:5" ht="20.25" customHeight="1" x14ac:dyDescent="0.25">
      <c r="B129" s="20"/>
      <c r="D129" s="13"/>
      <c r="E129" s="13"/>
    </row>
    <row r="130" spans="1:5" s="14" customFormat="1" ht="12.75" x14ac:dyDescent="0.2">
      <c r="A130" s="21"/>
      <c r="B130" s="22" t="s">
        <v>50</v>
      </c>
      <c r="C130" s="21"/>
      <c r="D130" s="22" t="s">
        <v>47</v>
      </c>
      <c r="E130" s="22" t="s">
        <v>48</v>
      </c>
    </row>
    <row r="131" spans="1:5" ht="23.25" customHeight="1" x14ac:dyDescent="0.25">
      <c r="B131" s="20"/>
      <c r="D131" s="13"/>
      <c r="E131" s="13"/>
    </row>
    <row r="132" spans="1:5" s="14" customFormat="1" ht="25.5" x14ac:dyDescent="0.2">
      <c r="A132" s="21"/>
      <c r="B132" s="27" t="s">
        <v>53</v>
      </c>
      <c r="C132" s="21"/>
      <c r="D132" s="23" t="s">
        <v>47</v>
      </c>
      <c r="E132" s="23" t="s">
        <v>48</v>
      </c>
    </row>
    <row r="134" spans="1:5" x14ac:dyDescent="0.25">
      <c r="B134" s="18" t="s">
        <v>49</v>
      </c>
    </row>
  </sheetData>
  <mergeCells count="30">
    <mergeCell ref="A127:B127"/>
    <mergeCell ref="A6:E6"/>
    <mergeCell ref="A124:B124"/>
    <mergeCell ref="A125:B125"/>
    <mergeCell ref="A112:A119"/>
    <mergeCell ref="A103:A110"/>
    <mergeCell ref="A11:E11"/>
    <mergeCell ref="A120:B120"/>
    <mergeCell ref="A121:B121"/>
    <mergeCell ref="A122:B122"/>
    <mergeCell ref="A123:B123"/>
    <mergeCell ref="A51:A60"/>
    <mergeCell ref="A67:A72"/>
    <mergeCell ref="A74:A79"/>
    <mergeCell ref="A81:A86"/>
    <mergeCell ref="A88:A93"/>
    <mergeCell ref="A95:A100"/>
    <mergeCell ref="A2:E2"/>
    <mergeCell ref="A3:E3"/>
    <mergeCell ref="A4:E4"/>
    <mergeCell ref="A5:E5"/>
    <mergeCell ref="A50:B50"/>
    <mergeCell ref="A8:B9"/>
    <mergeCell ref="C8:E8"/>
    <mergeCell ref="A10:B10"/>
    <mergeCell ref="A12:B12"/>
    <mergeCell ref="A14:B14"/>
    <mergeCell ref="A15:A31"/>
    <mergeCell ref="A32:B32"/>
    <mergeCell ref="A33:A49"/>
  </mergeCells>
  <pageMargins left="1.1811023622047245" right="0.39370078740157483" top="0.78740157480314965" bottom="0.78740157480314965" header="0.31496062992125984" footer="0.31496062992125984"/>
  <pageSetup paperSize="9" scale="67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Миколаївна Яковлєва</dc:creator>
  <cp:lastModifiedBy>Наталя Олександрівна Зінченко</cp:lastModifiedBy>
  <dcterms:created xsi:type="dcterms:W3CDTF">2015-06-05T18:19:34Z</dcterms:created>
  <dcterms:modified xsi:type="dcterms:W3CDTF">2026-05-14T09:14:24Z</dcterms:modified>
</cp:coreProperties>
</file>