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oncharova\Downloads\"/>
    </mc:Choice>
  </mc:AlternateContent>
  <xr:revisionPtr revIDLastSave="0" documentId="8_{7132D76D-8227-40A1-A785-0C298EE81583}" xr6:coauthVersionLast="47" xr6:coauthVersionMax="47" xr10:uidLastSave="{00000000-0000-0000-0000-000000000000}"/>
  <bookViews>
    <workbookView xWindow="-120" yWindow="-120" windowWidth="29040" windowHeight="15840" xr2:uid="{93CE9419-66DB-4DF2-BD72-43A5A0E62077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6" i="1"/>
  <c r="C7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<sst xmlns="http://schemas.openxmlformats.org/spreadsheetml/2006/main" count="27" uniqueCount="27">
  <si>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</si>
  <si>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</si>
  <si>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</si>
  <si>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</si>
  <si>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</si>
  <si>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</si>
  <si>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</si>
  <si>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</si>
  <si>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</si>
  <si>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</si>
  <si>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</si>
  <si>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</si>
  <si>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</si>
  <si>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</si>
  <si>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</si>
  <si>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t>Структура та розмір заробітної плати Голови НАДС за 2025 рік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</si>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</sst>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9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9" fillId="0" borderId="0" xfId="0" applyNumberFormat="1" applyFont="1"/>
    <xf numFmtId="0" fontId="9" fillId="0" borderId="0" xfId="0" applyFont="1" applyBorder="1"/>
    <xf numFmtId="2" fontId="9" fillId="0" borderId="0" xfId="0" applyNumberFormat="1" applyFont="1" applyBorder="1"/>
    <xf numFmtId="0" fontId="11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51E3-37AC-4009-921A-90187EB81D44}">
  <dimension ref="B1:P24"/>
  <sheetViews>
    <sheetView tabSelected="1" workbookViewId="0">
      <selection activeCell="N15" sqref="N15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18</v>
      </c>
      <c r="E5" s="6" t="s">
        <v>19</v>
      </c>
      <c r="F5" s="7" t="s">
        <v>20</v>
      </c>
      <c r="G5" s="7" t="s">
        <v>21</v>
      </c>
      <c r="H5" s="7" t="s">
        <v>22</v>
      </c>
      <c r="I5" s="7" t="s">
        <v>16</v>
      </c>
      <c r="J5" s="15" t="s">
        <v>25</v>
      </c>
      <c r="K5" s="7" t="s">
        <v>26</v>
      </c>
      <c r="L5" s="14" t="s">
        <v>17</v>
      </c>
      <c r="M5" s="7" t="s">
        <v>23</v>
      </c>
      <c r="N5" s="7" t="s">
        <v>24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</f>
        <v>119665.92</v>
      </c>
      <c r="D7" s="3">
        <v>70694</v>
      </c>
      <c r="E7" s="3">
        <v>900</v>
      </c>
      <c r="F7" s="3">
        <v>21208.2</v>
      </c>
      <c r="G7" s="3">
        <v>16259.62</v>
      </c>
      <c r="H7" s="3">
        <v>10604.1</v>
      </c>
      <c r="I7" s="3"/>
      <c r="J7" s="3"/>
      <c r="K7" s="3"/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219112.55</v>
      </c>
      <c r="D8" s="3">
        <v>67327.61</v>
      </c>
      <c r="E8" s="3">
        <v>857.15</v>
      </c>
      <c r="F8" s="3">
        <v>20198.28</v>
      </c>
      <c r="G8" s="3">
        <v>16259.62</v>
      </c>
      <c r="H8" s="3">
        <v>10099.15</v>
      </c>
      <c r="I8" s="3">
        <v>11568.54</v>
      </c>
      <c r="J8" s="3"/>
      <c r="K8" s="3"/>
      <c r="L8" s="3">
        <v>92802.2</v>
      </c>
      <c r="M8" s="3"/>
      <c r="N8" s="3"/>
    </row>
    <row r="9" spans="2:16" x14ac:dyDescent="0.25">
      <c r="B9" s="2" t="s">
        <v>6</v>
      </c>
      <c r="C9" s="3">
        <f>D9+E9+F9+G9+H9+I9+L9</f>
        <v>118891.65000000001</v>
      </c>
      <c r="D9" s="3">
        <v>70694</v>
      </c>
      <c r="E9" s="3">
        <v>900</v>
      </c>
      <c r="F9" s="3">
        <v>21208.2</v>
      </c>
      <c r="G9" s="3">
        <v>15485.35</v>
      </c>
      <c r="H9" s="3">
        <v>10604.1</v>
      </c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119665.92</v>
      </c>
      <c r="D10" s="3">
        <v>70694</v>
      </c>
      <c r="E10" s="3">
        <v>900</v>
      </c>
      <c r="F10" s="3">
        <v>21208.2</v>
      </c>
      <c r="G10" s="3">
        <v>16259.62</v>
      </c>
      <c r="H10" s="3">
        <v>10604.1</v>
      </c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119665.92</v>
      </c>
      <c r="D11" s="3">
        <v>70694</v>
      </c>
      <c r="E11" s="3">
        <v>900</v>
      </c>
      <c r="F11" s="3">
        <v>21208.2</v>
      </c>
      <c r="G11" s="3">
        <v>16259.62</v>
      </c>
      <c r="H11" s="3">
        <v>10604.1</v>
      </c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97290.559999999998</v>
      </c>
      <c r="D12" s="3">
        <v>55325.74</v>
      </c>
      <c r="E12" s="3">
        <v>704.35</v>
      </c>
      <c r="F12" s="3">
        <v>16597.72</v>
      </c>
      <c r="G12" s="3">
        <v>16259.62</v>
      </c>
      <c r="H12" s="3">
        <v>8298.86</v>
      </c>
      <c r="I12" s="3"/>
      <c r="J12" s="3"/>
      <c r="K12" s="3"/>
      <c r="L12" s="3"/>
      <c r="M12" s="3"/>
      <c r="N12" s="3">
        <v>104.27</v>
      </c>
      <c r="O12" s="4"/>
    </row>
    <row r="13" spans="2:16" x14ac:dyDescent="0.25">
      <c r="B13" s="2" t="s">
        <v>10</v>
      </c>
      <c r="C13" s="3">
        <f>D13+E13+F13+G13+H13+I13+L13+N13+K13+J13</f>
        <v>255930.1</v>
      </c>
      <c r="D13" s="3">
        <v>70694</v>
      </c>
      <c r="E13" s="3">
        <v>900</v>
      </c>
      <c r="F13" s="3">
        <v>21208.2</v>
      </c>
      <c r="G13" s="3">
        <v>12724.92</v>
      </c>
      <c r="H13" s="3">
        <v>10604.1</v>
      </c>
      <c r="I13" s="3"/>
      <c r="J13" s="3">
        <v>20007.150000000001</v>
      </c>
      <c r="K13" s="3">
        <v>119658.5</v>
      </c>
      <c r="L13" s="3"/>
      <c r="M13" s="3"/>
      <c r="N13" s="3">
        <v>133.22999999999999</v>
      </c>
    </row>
    <row r="14" spans="2:16" x14ac:dyDescent="0.25">
      <c r="B14" s="2" t="s">
        <v>11</v>
      </c>
      <c r="C14" s="3">
        <f>D14+E14+F14+G14+H14+I14+L14+N14+K14+J14+M14</f>
        <v>178634.55</v>
      </c>
      <c r="D14" s="3">
        <v>70694</v>
      </c>
      <c r="E14" s="3">
        <v>900</v>
      </c>
      <c r="F14" s="3">
        <v>21208.2</v>
      </c>
      <c r="G14" s="3">
        <v>16259.62</v>
      </c>
      <c r="H14" s="3">
        <v>10604.1</v>
      </c>
      <c r="I14" s="3"/>
      <c r="J14" s="3"/>
      <c r="K14" s="3"/>
      <c r="L14" s="3"/>
      <c r="M14" s="3">
        <v>58835.4</v>
      </c>
      <c r="N14" s="3">
        <v>133.22999999999999</v>
      </c>
    </row>
    <row r="15" spans="2:16" x14ac:dyDescent="0.25">
      <c r="B15" s="2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2" t="s"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Наталія Григорівна Гончарова</cp:lastModifiedBy>
  <cp:lastPrinted>2025-04-03T11:24:20Z</cp:lastPrinted>
  <dcterms:created xsi:type="dcterms:W3CDTF">2023-05-09T10:04:21Z</dcterms:created>
  <dcterms:modified xsi:type="dcterms:W3CDTF">2025-10-17T13:25:21Z</dcterms:modified>
</cp:coreProperties>
</file>