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ger\Downloads\"/>
    </mc:Choice>
  </mc:AlternateContent>
  <xr:revisionPtr revIDLastSave="0" documentId="8_{F3C496C4-F46A-4296-9056-C61D9C47C47F}" xr6:coauthVersionLast="47" xr6:coauthVersionMax="47" xr10:uidLastSave="{00000000-0000-0000-0000-000000000000}"/>
  <bookViews>
    <workbookView xWindow="-28920" yWindow="-120" windowWidth="29040" windowHeight="16440" xr2:uid="{11C2298E-5C7B-49B5-95FF-1C4894DD77D9}"/>
  </bookViews>
  <sheets>
    <sheet name="Аркуш1" sheetId="1" r:id="rId1"/>
  </sheets>
  <calcPr calcId="191029" refMode="R1C1"/>
</workbook>
</file>

<file path=xl/calcChain.xml><?xml version="1.0" encoding="utf-8"?>
<calcChain xmlns="http://schemas.openxmlformats.org/spreadsheetml/2006/main">
  <c r="C7" i="1" l="1"/>
  <c r="C17" i="1"/>
  <c r="C16" i="1"/>
  <c r="C15" i="1"/>
  <c r="C14" i="1"/>
  <c r="C13" i="1"/>
  <c r="C12" i="1"/>
  <c r="C11" i="1"/>
  <c r="C10" i="1"/>
  <c r="C9" i="1"/>
  <c r="C8" i="1"/>
  <c r="C6" i="1"/>
</calcChain>
</file>

<file path=xl/sharedStrings.xml><?xml version="1.0" encoding="utf-8"?>
<sst xmlns="http://schemas.openxmlformats.org/spreadsheetml/2006/main" count="27" uniqueCount="27">
  <si>
    <t>Місяць</t>
  </si>
  <si>
    <t>В т. ч.</t>
  </si>
  <si>
    <r>
      <t>Загальна сума нарахованої заробітної плати,</t>
    </r>
    <r>
      <rPr>
        <b/>
        <i/>
        <sz val="11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грн</t>
    </r>
  </si>
  <si>
    <t xml:space="preserve">січень  </t>
  </si>
  <si>
    <t xml:space="preserve">лютий </t>
  </si>
  <si>
    <t xml:space="preserve">безезень </t>
  </si>
  <si>
    <t xml:space="preserve">квітень </t>
  </si>
  <si>
    <t xml:space="preserve">травень </t>
  </si>
  <si>
    <t xml:space="preserve">червень </t>
  </si>
  <si>
    <t xml:space="preserve">липень </t>
  </si>
  <si>
    <t xml:space="preserve">серпень </t>
  </si>
  <si>
    <t xml:space="preserve">вересень </t>
  </si>
  <si>
    <t xml:space="preserve">жовтень </t>
  </si>
  <si>
    <t xml:space="preserve">листопад </t>
  </si>
  <si>
    <t xml:space="preserve">грудень </t>
  </si>
  <si>
    <r>
      <t>Відпустка,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</si>
  <si>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>Грошова допомога на оздоровлення,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</si>
  <si>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 xml:space="preserve">Оклад,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</si>
  <si>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Ранг, </t>
    </r>
    <r>
      <rPr>
        <i/>
        <sz val="11"/>
        <color indexed="8"/>
        <rFont val="Times New Roman"/>
        <family val="1"/>
        <charset val="204"/>
      </rPr>
      <t>грн</t>
    </r>
  </si>
  <si>
    <r>
      <t>Надбавка за вислугу років,</t>
    </r>
    <r>
      <rPr>
        <sz val="11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грн</t>
    </r>
  </si>
  <si>
    <r>
      <t>Премія,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</si>
  <si>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 xml:space="preserve">Доплата за роботу з секретними документами,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</si>
  <si>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Компенсація невикостаної щорічної відпустки,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</si>
  <si>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Індексація з/п,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</si>
  <si>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Лікарняні за рахунок підприємства,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</si>
  <si>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Перерахунок за попередній місяць, </t>
    </r>
    <r>
      <rPr>
        <i/>
        <sz val="11"/>
        <color indexed="8"/>
        <rFont val="Times New Roman"/>
        <family val="1"/>
        <charset val="204"/>
      </rPr>
      <t>грн</t>
    </r>
  </si>
  <si>
    <t>Структура та розмір заробітної плати Голови НАДС за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</si>
</sst>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0" fillId="0" borderId="0" xfId="0" applyFont="1"/>
    <xf numFmtId="0" fontId="10" fillId="0" borderId="1" xfId="0" applyFont="1" applyBorder="1"/>
    <xf numFmtId="2" fontId="10" fillId="0" borderId="1" xfId="0" applyNumberFormat="1" applyFont="1" applyBorder="1"/>
    <xf numFmtId="2" fontId="0" fillId="0" borderId="0" xfId="0" applyNumberFormat="1"/>
    <xf numFmtId="2" fontId="0" fillId="2" borderId="0" xfId="0" applyNumberFormat="1" applyFill="1"/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2" fontId="10" fillId="0" borderId="0" xfId="0" applyNumberFormat="1" applyFont="1"/>
    <xf numFmtId="0" fontId="10" fillId="0" borderId="0" xfId="0" applyFont="1" applyBorder="1"/>
    <xf numFmtId="2" fontId="10" fillId="0" borderId="0" xfId="0" applyNumberFormat="1" applyFont="1" applyBorder="1"/>
    <xf numFmtId="0" fontId="12" fillId="0" borderId="0" xfId="0" applyFont="1"/>
    <xf numFmtId="0" fontId="0" fillId="0" borderId="0" xfId="0" applyBorder="1"/>
    <xf numFmtId="0" fontId="0" fillId="0" borderId="1" xfId="0" applyBorder="1"/>
    <xf numFmtId="0" fontId="11" fillId="0" borderId="0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9D9FA-5164-49BA-9BF1-F01D7FA65256}">
  <dimension ref="B1:P24"/>
  <sheetViews>
    <sheetView tabSelected="1" workbookViewId="0">
      <selection activeCell="C9" sqref="C9"/>
    </sheetView>
  </sheetViews>
  <sheetFormatPr defaultRowHeight="15" x14ac:dyDescent="0.25"/>
  <cols>
    <col min="1" max="1" width="4.28515625" customWidth="1"/>
    <col min="2" max="2" width="13.42578125" customWidth="1"/>
    <col min="3" max="3" width="14.5703125" customWidth="1"/>
    <col min="4" max="4" width="10.85546875" customWidth="1"/>
    <col min="6" max="11" width="14.5703125" customWidth="1"/>
    <col min="12" max="12" width="15.28515625" customWidth="1"/>
    <col min="13" max="13" width="14.5703125" customWidth="1"/>
    <col min="14" max="14" width="16" customWidth="1"/>
    <col min="15" max="15" width="9.5703125" bestFit="1" customWidth="1"/>
  </cols>
  <sheetData>
    <row r="1" spans="2:16" ht="16.5" x14ac:dyDescent="0.25">
      <c r="N1" s="11"/>
    </row>
    <row r="2" spans="2:16" x14ac:dyDescent="0.25">
      <c r="B2" s="23" t="s">
        <v>26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4" spans="2:16" ht="15" customHeight="1" x14ac:dyDescent="0.25">
      <c r="B4" s="16" t="s">
        <v>0</v>
      </c>
      <c r="C4" s="18" t="s">
        <v>2</v>
      </c>
      <c r="D4" s="20" t="s">
        <v>1</v>
      </c>
      <c r="E4" s="21"/>
      <c r="F4" s="21"/>
      <c r="G4" s="21"/>
      <c r="H4" s="21"/>
      <c r="I4" s="21"/>
      <c r="J4" s="21"/>
      <c r="K4" s="21"/>
      <c r="L4" s="21"/>
      <c r="M4" s="21"/>
      <c r="N4" s="22"/>
    </row>
    <row r="5" spans="2:16" ht="93" customHeight="1" x14ac:dyDescent="0.25">
      <c r="B5" s="17"/>
      <c r="C5" s="19"/>
      <c r="D5" s="6" t="s">
        <v>17</v>
      </c>
      <c r="E5" s="6" t="s">
        <v>18</v>
      </c>
      <c r="F5" s="7" t="s">
        <v>19</v>
      </c>
      <c r="G5" s="7" t="s">
        <v>20</v>
      </c>
      <c r="H5" s="7" t="s">
        <v>21</v>
      </c>
      <c r="I5" s="7" t="s">
        <v>15</v>
      </c>
      <c r="J5" s="15" t="s">
        <v>24</v>
      </c>
      <c r="K5" s="7" t="s">
        <v>25</v>
      </c>
      <c r="L5" s="14" t="s">
        <v>16</v>
      </c>
      <c r="M5" s="7" t="s">
        <v>22</v>
      </c>
      <c r="N5" s="7" t="s">
        <v>23</v>
      </c>
    </row>
    <row r="6" spans="2:16" x14ac:dyDescent="0.25">
      <c r="B6" s="2" t="s">
        <v>3</v>
      </c>
      <c r="C6" s="3">
        <f>D6++E6+F6+H6</f>
        <v>103406.3</v>
      </c>
      <c r="D6" s="3">
        <v>70694</v>
      </c>
      <c r="E6" s="3">
        <v>900</v>
      </c>
      <c r="F6" s="3">
        <v>21208.2</v>
      </c>
      <c r="G6" s="3"/>
      <c r="H6" s="3">
        <v>10604.1</v>
      </c>
      <c r="I6" s="3"/>
      <c r="J6" s="3"/>
      <c r="K6" s="3"/>
      <c r="L6" s="3"/>
      <c r="M6" s="3"/>
      <c r="N6" s="13"/>
    </row>
    <row r="7" spans="2:16" x14ac:dyDescent="0.25">
      <c r="B7" s="2" t="s">
        <v>4</v>
      </c>
      <c r="C7" s="3">
        <f>D7++E7+F7+H7+G7+K7</f>
        <v>130498.09999999999</v>
      </c>
      <c r="D7" s="3">
        <v>80036</v>
      </c>
      <c r="E7" s="3">
        <v>900</v>
      </c>
      <c r="F7" s="3">
        <v>24010.799999999999</v>
      </c>
      <c r="G7" s="3"/>
      <c r="H7" s="3">
        <v>12005.4</v>
      </c>
      <c r="I7" s="3"/>
      <c r="J7" s="3"/>
      <c r="K7" s="3">
        <v>13545.9</v>
      </c>
      <c r="L7" s="3"/>
      <c r="M7" s="3"/>
      <c r="N7" s="13"/>
      <c r="O7" s="5"/>
      <c r="P7" s="12"/>
    </row>
    <row r="8" spans="2:16" x14ac:dyDescent="0.25">
      <c r="B8" s="2" t="s">
        <v>5</v>
      </c>
      <c r="C8" s="3">
        <f>D8+E8+F8+G8+H8+I8+L8</f>
        <v>228469.77</v>
      </c>
      <c r="D8" s="3">
        <v>76398</v>
      </c>
      <c r="E8" s="3">
        <v>859.09</v>
      </c>
      <c r="F8" s="3">
        <v>22919.4</v>
      </c>
      <c r="G8" s="3"/>
      <c r="H8" s="3">
        <v>11459.7</v>
      </c>
      <c r="I8" s="3">
        <v>11886.78</v>
      </c>
      <c r="J8" s="3"/>
      <c r="K8" s="3"/>
      <c r="L8" s="3">
        <v>104946.8</v>
      </c>
      <c r="M8" s="3"/>
      <c r="N8" s="3"/>
    </row>
    <row r="9" spans="2:16" x14ac:dyDescent="0.25">
      <c r="B9" s="2" t="s">
        <v>6</v>
      </c>
      <c r="C9" s="3">
        <f>D9+E9+F9+G9+H9+I9+L9</f>
        <v>116952.2</v>
      </c>
      <c r="D9" s="3">
        <v>80036</v>
      </c>
      <c r="E9" s="3">
        <v>900</v>
      </c>
      <c r="F9" s="3">
        <v>24010.799999999999</v>
      </c>
      <c r="G9" s="3"/>
      <c r="H9" s="3">
        <v>12005.4</v>
      </c>
      <c r="I9" s="3"/>
      <c r="J9" s="3"/>
      <c r="K9" s="3"/>
      <c r="L9" s="3"/>
      <c r="M9" s="3"/>
      <c r="N9" s="3"/>
    </row>
    <row r="10" spans="2:16" x14ac:dyDescent="0.25">
      <c r="B10" s="2" t="s">
        <v>7</v>
      </c>
      <c r="C10" s="3">
        <f>D10+E10+F10+G10+H10+I10+L10</f>
        <v>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2:16" x14ac:dyDescent="0.25">
      <c r="B11" s="2" t="s">
        <v>8</v>
      </c>
      <c r="C11" s="3">
        <f>D11+E11+F11+G11+H11+I11+L11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2:16" x14ac:dyDescent="0.25">
      <c r="B12" s="2" t="s">
        <v>9</v>
      </c>
      <c r="C12" s="3">
        <f>D12+E12+F12+G12+H12+I12+L12+N12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4"/>
    </row>
    <row r="13" spans="2:16" x14ac:dyDescent="0.25">
      <c r="B13" s="2" t="s">
        <v>10</v>
      </c>
      <c r="C13" s="3">
        <f>D13+E13+F13+G13+H13+I13+L13+N13+K13+J13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2:16" x14ac:dyDescent="0.25">
      <c r="B14" s="2" t="s">
        <v>11</v>
      </c>
      <c r="C14" s="3">
        <f>D14+E14+F14+G14+H14+I14+L14+N14+K14+J14+M14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2:16" x14ac:dyDescent="0.25">
      <c r="B15" s="2" t="s">
        <v>12</v>
      </c>
      <c r="C15" s="3">
        <f>D15+E15+F15+G15+H15+I15+L15+N15+K15+J15+M15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2:16" x14ac:dyDescent="0.25">
      <c r="B16" s="2" t="s">
        <v>13</v>
      </c>
      <c r="C16" s="3">
        <f>D16+E16+F16+G16+H16+I16+L16+N16+K16+J16+M16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2:14" x14ac:dyDescent="0.25">
      <c r="B17" s="2" t="s">
        <v>14</v>
      </c>
      <c r="C17" s="3">
        <f>D17+E17+F17+G17+H17+I17+L17+N17+K17+J17+M17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2:14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2:14" x14ac:dyDescent="0.25"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2:14" x14ac:dyDescent="0.25"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2:14" x14ac:dyDescent="0.25"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2:14" x14ac:dyDescent="0.25">
      <c r="B22" s="1"/>
      <c r="C22" s="8"/>
    </row>
    <row r="23" spans="2:14" x14ac:dyDescent="0.25">
      <c r="B23" s="1"/>
      <c r="C23" s="1"/>
    </row>
    <row r="24" spans="2:14" x14ac:dyDescent="0.25">
      <c r="B24" s="1"/>
      <c r="C24" s="1"/>
    </row>
  </sheetData>
  <mergeCells count="4">
    <mergeCell ref="B4:B5"/>
    <mergeCell ref="C4:C5"/>
    <mergeCell ref="D4:N4"/>
    <mergeCell ref="B2:N2"/>
  </mergeCells>
  <pageMargins left="0.11811023622047245" right="0.11811023622047245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Ярослава Іванівна Дергунова</dc:creator>
  <cp:lastModifiedBy>Огер Аліна Костянтинівна</cp:lastModifiedBy>
  <cp:lastPrinted>2025-04-03T11:24:20Z</cp:lastPrinted>
  <dcterms:created xsi:type="dcterms:W3CDTF">2023-05-09T10:04:21Z</dcterms:created>
  <dcterms:modified xsi:type="dcterms:W3CDTF">2026-05-05T14:06:52Z</dcterms:modified>
</cp:coreProperties>
</file>